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 activeTab="2"/>
  </bookViews>
  <sheets>
    <sheet name="6-11" sheetId="1" r:id="rId1"/>
    <sheet name="12-18" sheetId="3" r:id="rId2"/>
    <sheet name="Меню МБОУ Толстомысенской СОШ №" sheetId="4" r:id="rId3"/>
  </sheets>
  <calcPr calcId="145621"/>
</workbook>
</file>

<file path=xl/calcChain.xml><?xml version="1.0" encoding="utf-8"?>
<calcChain xmlns="http://schemas.openxmlformats.org/spreadsheetml/2006/main">
  <c r="D157" i="3" l="1"/>
  <c r="E157" i="3"/>
  <c r="F157" i="3"/>
  <c r="G157" i="3"/>
  <c r="H157" i="3"/>
  <c r="O261" i="3" l="1"/>
  <c r="N261" i="3"/>
  <c r="M261" i="3"/>
  <c r="L261" i="3"/>
  <c r="K261" i="3"/>
  <c r="J261" i="3"/>
  <c r="I261" i="3"/>
  <c r="H261" i="3"/>
  <c r="G261" i="3"/>
  <c r="F261" i="3"/>
  <c r="E261" i="3"/>
  <c r="D261" i="3"/>
  <c r="O251" i="3"/>
  <c r="O263" i="3" s="1"/>
  <c r="N251" i="3"/>
  <c r="N263" i="3" s="1"/>
  <c r="M251" i="3"/>
  <c r="M263" i="3" s="1"/>
  <c r="L251" i="3"/>
  <c r="L263" i="3" s="1"/>
  <c r="K251" i="3"/>
  <c r="K263" i="3" s="1"/>
  <c r="J251" i="3"/>
  <c r="J263" i="3" s="1"/>
  <c r="I251" i="3"/>
  <c r="I263" i="3" s="1"/>
  <c r="H251" i="3"/>
  <c r="H263" i="3" s="1"/>
  <c r="G251" i="3"/>
  <c r="G263" i="3" s="1"/>
  <c r="F251" i="3"/>
  <c r="F263" i="3" s="1"/>
  <c r="E251" i="3"/>
  <c r="E263" i="3" s="1"/>
  <c r="D251" i="3"/>
  <c r="D263" i="3" s="1"/>
  <c r="O236" i="3"/>
  <c r="N236" i="3"/>
  <c r="M236" i="3"/>
  <c r="L236" i="3"/>
  <c r="K236" i="3"/>
  <c r="J236" i="3"/>
  <c r="I236" i="3"/>
  <c r="H236" i="3"/>
  <c r="G236" i="3"/>
  <c r="F236" i="3"/>
  <c r="E236" i="3"/>
  <c r="D236" i="3"/>
  <c r="O226" i="3"/>
  <c r="O238" i="3" s="1"/>
  <c r="N226" i="3"/>
  <c r="N238" i="3" s="1"/>
  <c r="M226" i="3"/>
  <c r="M238" i="3" s="1"/>
  <c r="L226" i="3"/>
  <c r="L238" i="3" s="1"/>
  <c r="K226" i="3"/>
  <c r="K238" i="3" s="1"/>
  <c r="J226" i="3"/>
  <c r="J238" i="3" s="1"/>
  <c r="I226" i="3"/>
  <c r="I238" i="3" s="1"/>
  <c r="H226" i="3"/>
  <c r="H238" i="3" s="1"/>
  <c r="G226" i="3"/>
  <c r="G238" i="3" s="1"/>
  <c r="F226" i="3"/>
  <c r="F238" i="3" s="1"/>
  <c r="E226" i="3"/>
  <c r="E238" i="3" s="1"/>
  <c r="D226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O199" i="3"/>
  <c r="O211" i="3" s="1"/>
  <c r="N199" i="3"/>
  <c r="N211" i="3" s="1"/>
  <c r="M199" i="3"/>
  <c r="M211" i="3" s="1"/>
  <c r="L199" i="3"/>
  <c r="L211" i="3" s="1"/>
  <c r="K199" i="3"/>
  <c r="K211" i="3" s="1"/>
  <c r="J199" i="3"/>
  <c r="J211" i="3" s="1"/>
  <c r="I199" i="3"/>
  <c r="I211" i="3" s="1"/>
  <c r="H199" i="3"/>
  <c r="H211" i="3" s="1"/>
  <c r="G199" i="3"/>
  <c r="G211" i="3" s="1"/>
  <c r="F199" i="3"/>
  <c r="E199" i="3"/>
  <c r="D199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O172" i="3"/>
  <c r="O185" i="3" s="1"/>
  <c r="N172" i="3"/>
  <c r="N185" i="3" s="1"/>
  <c r="M172" i="3"/>
  <c r="M185" i="3" s="1"/>
  <c r="L172" i="3"/>
  <c r="K172" i="3"/>
  <c r="K185" i="3" s="1"/>
  <c r="J172" i="3"/>
  <c r="J185" i="3" s="1"/>
  <c r="I172" i="3"/>
  <c r="I185" i="3" s="1"/>
  <c r="H172" i="3"/>
  <c r="H185" i="3" s="1"/>
  <c r="G172" i="3"/>
  <c r="G185" i="3" s="1"/>
  <c r="F172" i="3"/>
  <c r="F185" i="3" s="1"/>
  <c r="E172" i="3"/>
  <c r="E185" i="3" s="1"/>
  <c r="D172" i="3"/>
  <c r="D185" i="3" s="1"/>
  <c r="O157" i="3"/>
  <c r="N157" i="3"/>
  <c r="M157" i="3"/>
  <c r="L157" i="3"/>
  <c r="K157" i="3"/>
  <c r="J157" i="3"/>
  <c r="I157" i="3"/>
  <c r="O146" i="3"/>
  <c r="O159" i="3" s="1"/>
  <c r="N146" i="3"/>
  <c r="M146" i="3"/>
  <c r="L146" i="3"/>
  <c r="K146" i="3"/>
  <c r="K159" i="3" s="1"/>
  <c r="J146" i="3"/>
  <c r="J159" i="3" s="1"/>
  <c r="I146" i="3"/>
  <c r="H146" i="3"/>
  <c r="H159" i="3" s="1"/>
  <c r="G146" i="3"/>
  <c r="G159" i="3" s="1"/>
  <c r="F146" i="3"/>
  <c r="F159" i="3" s="1"/>
  <c r="E146" i="3"/>
  <c r="E159" i="3" s="1"/>
  <c r="D146" i="3"/>
  <c r="D159" i="3" s="1"/>
  <c r="O129" i="3"/>
  <c r="N129" i="3"/>
  <c r="M129" i="3"/>
  <c r="L129" i="3"/>
  <c r="K129" i="3"/>
  <c r="J129" i="3"/>
  <c r="I129" i="3"/>
  <c r="H129" i="3"/>
  <c r="G129" i="3"/>
  <c r="F129" i="3"/>
  <c r="E129" i="3"/>
  <c r="D129" i="3"/>
  <c r="O119" i="3"/>
  <c r="O131" i="3" s="1"/>
  <c r="N119" i="3"/>
  <c r="N131" i="3" s="1"/>
  <c r="M119" i="3"/>
  <c r="M131" i="3" s="1"/>
  <c r="L119" i="3"/>
  <c r="L131" i="3" s="1"/>
  <c r="K119" i="3"/>
  <c r="K131" i="3" s="1"/>
  <c r="J119" i="3"/>
  <c r="J131" i="3" s="1"/>
  <c r="I119" i="3"/>
  <c r="I131" i="3" s="1"/>
  <c r="H119" i="3"/>
  <c r="H131" i="3" s="1"/>
  <c r="G119" i="3"/>
  <c r="G131" i="3" s="1"/>
  <c r="F119" i="3"/>
  <c r="F131" i="3" s="1"/>
  <c r="E119" i="3"/>
  <c r="E131" i="3" s="1"/>
  <c r="D119" i="3"/>
  <c r="D131" i="3" s="1"/>
  <c r="O103" i="3"/>
  <c r="N103" i="3"/>
  <c r="M103" i="3"/>
  <c r="L103" i="3"/>
  <c r="K103" i="3"/>
  <c r="J103" i="3"/>
  <c r="I103" i="3"/>
  <c r="H103" i="3"/>
  <c r="G103" i="3"/>
  <c r="F103" i="3"/>
  <c r="E103" i="3"/>
  <c r="D103" i="3"/>
  <c r="O92" i="3"/>
  <c r="O105" i="3" s="1"/>
  <c r="N92" i="3"/>
  <c r="N105" i="3" s="1"/>
  <c r="M92" i="3"/>
  <c r="M105" i="3" s="1"/>
  <c r="L92" i="3"/>
  <c r="L105" i="3" s="1"/>
  <c r="K92" i="3"/>
  <c r="K105" i="3" s="1"/>
  <c r="J92" i="3"/>
  <c r="J105" i="3" s="1"/>
  <c r="I92" i="3"/>
  <c r="I105" i="3" s="1"/>
  <c r="H92" i="3"/>
  <c r="H105" i="3" s="1"/>
  <c r="G92" i="3"/>
  <c r="G105" i="3" s="1"/>
  <c r="F92" i="3"/>
  <c r="F105" i="3" s="1"/>
  <c r="E92" i="3"/>
  <c r="E105" i="3" s="1"/>
  <c r="D92" i="3"/>
  <c r="O76" i="3"/>
  <c r="N76" i="3"/>
  <c r="M76" i="3"/>
  <c r="L76" i="3"/>
  <c r="K76" i="3"/>
  <c r="J76" i="3"/>
  <c r="I76" i="3"/>
  <c r="H76" i="3"/>
  <c r="G76" i="3"/>
  <c r="F76" i="3"/>
  <c r="E76" i="3"/>
  <c r="D76" i="3"/>
  <c r="O66" i="3"/>
  <c r="O78" i="3" s="1"/>
  <c r="N66" i="3"/>
  <c r="N78" i="3" s="1"/>
  <c r="M66" i="3"/>
  <c r="M78" i="3" s="1"/>
  <c r="L66" i="3"/>
  <c r="L78" i="3" s="1"/>
  <c r="K66" i="3"/>
  <c r="K78" i="3" s="1"/>
  <c r="J66" i="3"/>
  <c r="J78" i="3" s="1"/>
  <c r="I66" i="3"/>
  <c r="I78" i="3" s="1"/>
  <c r="H66" i="3"/>
  <c r="G66" i="3"/>
  <c r="G78" i="3" s="1"/>
  <c r="F66" i="3"/>
  <c r="F78" i="3" s="1"/>
  <c r="E66" i="3"/>
  <c r="E78" i="3" s="1"/>
  <c r="D66" i="3"/>
  <c r="O50" i="3"/>
  <c r="N50" i="3"/>
  <c r="M50" i="3"/>
  <c r="L50" i="3"/>
  <c r="K50" i="3"/>
  <c r="J50" i="3"/>
  <c r="I50" i="3"/>
  <c r="H50" i="3"/>
  <c r="G50" i="3"/>
  <c r="F50" i="3"/>
  <c r="E50" i="3"/>
  <c r="D50" i="3"/>
  <c r="O39" i="3"/>
  <c r="O52" i="3" s="1"/>
  <c r="N39" i="3"/>
  <c r="N52" i="3" s="1"/>
  <c r="M39" i="3"/>
  <c r="M52" i="3" s="1"/>
  <c r="L39" i="3"/>
  <c r="L52" i="3" s="1"/>
  <c r="K39" i="3"/>
  <c r="K52" i="3" s="1"/>
  <c r="J39" i="3"/>
  <c r="J52" i="3" s="1"/>
  <c r="I39" i="3"/>
  <c r="I52" i="3" s="1"/>
  <c r="H39" i="3"/>
  <c r="H52" i="3" s="1"/>
  <c r="G39" i="3"/>
  <c r="G52" i="3" s="1"/>
  <c r="F39" i="3"/>
  <c r="F52" i="3" s="1"/>
  <c r="E39" i="3"/>
  <c r="E52" i="3" s="1"/>
  <c r="D39" i="3"/>
  <c r="D52" i="3" s="1"/>
  <c r="O22" i="3"/>
  <c r="N22" i="3"/>
  <c r="M22" i="3"/>
  <c r="L22" i="3"/>
  <c r="K22" i="3"/>
  <c r="J22" i="3"/>
  <c r="I22" i="3"/>
  <c r="H22" i="3"/>
  <c r="G22" i="3"/>
  <c r="F22" i="3"/>
  <c r="E22" i="3"/>
  <c r="D22" i="3"/>
  <c r="O12" i="3"/>
  <c r="O24" i="3" s="1"/>
  <c r="N12" i="3"/>
  <c r="N24" i="3" s="1"/>
  <c r="M12" i="3"/>
  <c r="L12" i="3"/>
  <c r="K12" i="3"/>
  <c r="K24" i="3" s="1"/>
  <c r="J12" i="3"/>
  <c r="J24" i="3" s="1"/>
  <c r="I12" i="3"/>
  <c r="I24" i="3" s="1"/>
  <c r="H12" i="3"/>
  <c r="H24" i="3" s="1"/>
  <c r="G12" i="3"/>
  <c r="G24" i="3" s="1"/>
  <c r="F12" i="3"/>
  <c r="F24" i="3" s="1"/>
  <c r="E12" i="3"/>
  <c r="E24" i="3" s="1"/>
  <c r="D12" i="3"/>
  <c r="D24" i="3" s="1"/>
  <c r="D250" i="1"/>
  <c r="E250" i="1"/>
  <c r="F250" i="1"/>
  <c r="G250" i="1"/>
  <c r="D22" i="1"/>
  <c r="E22" i="1"/>
  <c r="F22" i="1"/>
  <c r="G22" i="1"/>
  <c r="H22" i="1"/>
  <c r="I22" i="1"/>
  <c r="J22" i="1"/>
  <c r="K22" i="1"/>
  <c r="L22" i="1"/>
  <c r="M22" i="1"/>
  <c r="N22" i="1"/>
  <c r="O22" i="1"/>
  <c r="L185" i="3" l="1"/>
  <c r="L159" i="3"/>
  <c r="N159" i="3"/>
  <c r="I159" i="3"/>
  <c r="M159" i="3"/>
  <c r="H78" i="3"/>
  <c r="M24" i="3"/>
  <c r="L24" i="3"/>
  <c r="D78" i="3"/>
  <c r="D238" i="3"/>
  <c r="D105" i="3"/>
  <c r="F211" i="3"/>
  <c r="E211" i="3"/>
  <c r="D211" i="3"/>
  <c r="O260" i="1"/>
  <c r="N260" i="1"/>
  <c r="M260" i="1"/>
  <c r="L260" i="1"/>
  <c r="K260" i="1"/>
  <c r="J260" i="1"/>
  <c r="I260" i="1"/>
  <c r="H260" i="1"/>
  <c r="G260" i="1"/>
  <c r="F260" i="1"/>
  <c r="F262" i="1" s="1"/>
  <c r="E260" i="1"/>
  <c r="D260" i="1"/>
  <c r="O250" i="1"/>
  <c r="O262" i="1" s="1"/>
  <c r="N250" i="1"/>
  <c r="N262" i="1" s="1"/>
  <c r="M250" i="1"/>
  <c r="M262" i="1" s="1"/>
  <c r="L250" i="1"/>
  <c r="L262" i="1" s="1"/>
  <c r="K250" i="1"/>
  <c r="K262" i="1" s="1"/>
  <c r="J250" i="1"/>
  <c r="J262" i="1" s="1"/>
  <c r="I250" i="1"/>
  <c r="I262" i="1" s="1"/>
  <c r="H250" i="1"/>
  <c r="H262" i="1" s="1"/>
  <c r="O235" i="1"/>
  <c r="N235" i="1"/>
  <c r="M235" i="1"/>
  <c r="L235" i="1"/>
  <c r="K235" i="1"/>
  <c r="J235" i="1"/>
  <c r="I235" i="1"/>
  <c r="H235" i="1"/>
  <c r="G235" i="1"/>
  <c r="F235" i="1"/>
  <c r="E235" i="1"/>
  <c r="D235" i="1"/>
  <c r="O225" i="1"/>
  <c r="O237" i="1" s="1"/>
  <c r="N225" i="1"/>
  <c r="N237" i="1" s="1"/>
  <c r="M225" i="1"/>
  <c r="M237" i="1" s="1"/>
  <c r="L225" i="1"/>
  <c r="L237" i="1" s="1"/>
  <c r="K225" i="1"/>
  <c r="K237" i="1" s="1"/>
  <c r="J225" i="1"/>
  <c r="J237" i="1" s="1"/>
  <c r="I225" i="1"/>
  <c r="I237" i="1" s="1"/>
  <c r="H225" i="1"/>
  <c r="H237" i="1" s="1"/>
  <c r="G225" i="1"/>
  <c r="G237" i="1" s="1"/>
  <c r="F225" i="1"/>
  <c r="F237" i="1" s="1"/>
  <c r="E225" i="1"/>
  <c r="E237" i="1" s="1"/>
  <c r="D225" i="1"/>
  <c r="E198" i="1"/>
  <c r="F198" i="1"/>
  <c r="G198" i="1"/>
  <c r="H198" i="1"/>
  <c r="I198" i="1"/>
  <c r="J198" i="1"/>
  <c r="K198" i="1"/>
  <c r="L198" i="1"/>
  <c r="M198" i="1"/>
  <c r="N198" i="1"/>
  <c r="O198" i="1"/>
  <c r="D198" i="1"/>
  <c r="O208" i="1"/>
  <c r="N208" i="1"/>
  <c r="M208" i="1"/>
  <c r="L208" i="1"/>
  <c r="K208" i="1"/>
  <c r="J208" i="1"/>
  <c r="J210" i="1" s="1"/>
  <c r="I208" i="1"/>
  <c r="H208" i="1"/>
  <c r="H210" i="1" s="1"/>
  <c r="G208" i="1"/>
  <c r="F208" i="1"/>
  <c r="E208" i="1"/>
  <c r="D208" i="1"/>
  <c r="D210" i="1" s="1"/>
  <c r="I210" i="1" l="1"/>
  <c r="N210" i="1"/>
  <c r="M210" i="1"/>
  <c r="E262" i="1"/>
  <c r="O210" i="1"/>
  <c r="L210" i="1"/>
  <c r="K210" i="1"/>
  <c r="D262" i="1"/>
  <c r="G262" i="1"/>
  <c r="D237" i="1"/>
  <c r="F210" i="1"/>
  <c r="E210" i="1"/>
  <c r="G210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O172" i="1"/>
  <c r="O184" i="1" s="1"/>
  <c r="N172" i="1"/>
  <c r="N184" i="1" s="1"/>
  <c r="M172" i="1"/>
  <c r="M184" i="1" s="1"/>
  <c r="L172" i="1"/>
  <c r="L184" i="1" s="1"/>
  <c r="K172" i="1"/>
  <c r="K184" i="1" s="1"/>
  <c r="J172" i="1"/>
  <c r="J184" i="1" s="1"/>
  <c r="I172" i="1"/>
  <c r="I184" i="1" s="1"/>
  <c r="H172" i="1"/>
  <c r="H184" i="1" s="1"/>
  <c r="G172" i="1"/>
  <c r="G184" i="1" s="1"/>
  <c r="F172" i="1"/>
  <c r="F184" i="1" s="1"/>
  <c r="E172" i="1"/>
  <c r="E184" i="1" s="1"/>
  <c r="D172" i="1"/>
  <c r="D184" i="1" s="1"/>
  <c r="O157" i="1"/>
  <c r="N157" i="1"/>
  <c r="M157" i="1"/>
  <c r="L157" i="1"/>
  <c r="K157" i="1"/>
  <c r="J157" i="1"/>
  <c r="I157" i="1"/>
  <c r="H157" i="1"/>
  <c r="G157" i="1"/>
  <c r="F157" i="1"/>
  <c r="E157" i="1"/>
  <c r="D157" i="1"/>
  <c r="O146" i="1"/>
  <c r="O159" i="1" s="1"/>
  <c r="N146" i="1"/>
  <c r="N159" i="1" s="1"/>
  <c r="M146" i="1"/>
  <c r="M159" i="1" s="1"/>
  <c r="L146" i="1"/>
  <c r="L159" i="1" s="1"/>
  <c r="K146" i="1"/>
  <c r="K159" i="1" s="1"/>
  <c r="J146" i="1"/>
  <c r="J159" i="1" s="1"/>
  <c r="I146" i="1"/>
  <c r="I159" i="1" s="1"/>
  <c r="H146" i="1"/>
  <c r="H159" i="1" s="1"/>
  <c r="G146" i="1"/>
  <c r="F146" i="1"/>
  <c r="F159" i="1" s="1"/>
  <c r="E146" i="1"/>
  <c r="D146" i="1"/>
  <c r="D159" i="1" s="1"/>
  <c r="O129" i="1"/>
  <c r="N129" i="1"/>
  <c r="M129" i="1"/>
  <c r="L129" i="1"/>
  <c r="K129" i="1"/>
  <c r="J129" i="1"/>
  <c r="I129" i="1"/>
  <c r="H129" i="1"/>
  <c r="G129" i="1"/>
  <c r="F129" i="1"/>
  <c r="E129" i="1"/>
  <c r="D129" i="1"/>
  <c r="O119" i="1"/>
  <c r="O131" i="1" s="1"/>
  <c r="N119" i="1"/>
  <c r="N131" i="1" s="1"/>
  <c r="M119" i="1"/>
  <c r="M131" i="1" s="1"/>
  <c r="L119" i="1"/>
  <c r="L131" i="1" s="1"/>
  <c r="K119" i="1"/>
  <c r="K131" i="1" s="1"/>
  <c r="J119" i="1"/>
  <c r="J131" i="1" s="1"/>
  <c r="I119" i="1"/>
  <c r="I131" i="1" s="1"/>
  <c r="H119" i="1"/>
  <c r="H131" i="1" s="1"/>
  <c r="G119" i="1"/>
  <c r="G131" i="1" s="1"/>
  <c r="F119" i="1"/>
  <c r="F131" i="1" s="1"/>
  <c r="E119" i="1"/>
  <c r="E131" i="1" s="1"/>
  <c r="D119" i="1"/>
  <c r="D131" i="1" s="1"/>
  <c r="O103" i="1"/>
  <c r="N103" i="1"/>
  <c r="M103" i="1"/>
  <c r="L103" i="1"/>
  <c r="K103" i="1"/>
  <c r="J103" i="1"/>
  <c r="I103" i="1"/>
  <c r="H103" i="1"/>
  <c r="G103" i="1"/>
  <c r="F103" i="1"/>
  <c r="E103" i="1"/>
  <c r="D103" i="1"/>
  <c r="O92" i="1"/>
  <c r="O105" i="1" s="1"/>
  <c r="N92" i="1"/>
  <c r="N105" i="1" s="1"/>
  <c r="M92" i="1"/>
  <c r="M105" i="1" s="1"/>
  <c r="L92" i="1"/>
  <c r="L105" i="1" s="1"/>
  <c r="K92" i="1"/>
  <c r="K105" i="1" s="1"/>
  <c r="J92" i="1"/>
  <c r="I92" i="1"/>
  <c r="H92" i="1"/>
  <c r="G92" i="1"/>
  <c r="F92" i="1"/>
  <c r="E92" i="1"/>
  <c r="D92" i="1"/>
  <c r="O76" i="1"/>
  <c r="N76" i="1"/>
  <c r="M76" i="1"/>
  <c r="L76" i="1"/>
  <c r="K76" i="1"/>
  <c r="J76" i="1"/>
  <c r="I76" i="1"/>
  <c r="H76" i="1"/>
  <c r="G76" i="1"/>
  <c r="F76" i="1"/>
  <c r="E76" i="1"/>
  <c r="D76" i="1"/>
  <c r="O66" i="1"/>
  <c r="O78" i="1" s="1"/>
  <c r="N66" i="1"/>
  <c r="N78" i="1" s="1"/>
  <c r="M66" i="1"/>
  <c r="M78" i="1" s="1"/>
  <c r="L66" i="1"/>
  <c r="L78" i="1" s="1"/>
  <c r="K66" i="1"/>
  <c r="K78" i="1" s="1"/>
  <c r="J66" i="1"/>
  <c r="J78" i="1" s="1"/>
  <c r="I66" i="1"/>
  <c r="I78" i="1" s="1"/>
  <c r="H66" i="1"/>
  <c r="H78" i="1" s="1"/>
  <c r="G66" i="1"/>
  <c r="G78" i="1" s="1"/>
  <c r="F66" i="1"/>
  <c r="E66" i="1"/>
  <c r="E78" i="1" s="1"/>
  <c r="D66" i="1"/>
  <c r="D78" i="1" s="1"/>
  <c r="E50" i="1"/>
  <c r="F50" i="1"/>
  <c r="G50" i="1"/>
  <c r="H50" i="1"/>
  <c r="I50" i="1"/>
  <c r="J50" i="1"/>
  <c r="K50" i="1"/>
  <c r="L50" i="1"/>
  <c r="M50" i="1"/>
  <c r="N50" i="1"/>
  <c r="O50" i="1"/>
  <c r="D50" i="1"/>
  <c r="E39" i="1"/>
  <c r="F39" i="1"/>
  <c r="G39" i="1"/>
  <c r="H39" i="1"/>
  <c r="I39" i="1"/>
  <c r="I52" i="1" s="1"/>
  <c r="J39" i="1"/>
  <c r="J52" i="1" s="1"/>
  <c r="K39" i="1"/>
  <c r="K52" i="1" s="1"/>
  <c r="L39" i="1"/>
  <c r="L52" i="1" s="1"/>
  <c r="M39" i="1"/>
  <c r="N39" i="1"/>
  <c r="O39" i="1"/>
  <c r="D39" i="1"/>
  <c r="D52" i="1" s="1"/>
  <c r="M52" i="1"/>
  <c r="F52" i="1"/>
  <c r="E12" i="1"/>
  <c r="F12" i="1"/>
  <c r="G12" i="1"/>
  <c r="H12" i="1"/>
  <c r="H24" i="1" s="1"/>
  <c r="I12" i="1"/>
  <c r="I24" i="1" s="1"/>
  <c r="J12" i="1"/>
  <c r="J24" i="1" s="1"/>
  <c r="K12" i="1"/>
  <c r="K24" i="1" s="1"/>
  <c r="L12" i="1"/>
  <c r="L24" i="1" s="1"/>
  <c r="M12" i="1"/>
  <c r="M24" i="1" s="1"/>
  <c r="N12" i="1"/>
  <c r="N24" i="1" s="1"/>
  <c r="O12" i="1"/>
  <c r="O24" i="1" s="1"/>
  <c r="D12" i="1"/>
  <c r="E52" i="1" l="1"/>
  <c r="J105" i="1"/>
  <c r="I105" i="1"/>
  <c r="H105" i="1"/>
  <c r="G105" i="1"/>
  <c r="N52" i="1"/>
  <c r="F105" i="1"/>
  <c r="E159" i="1"/>
  <c r="O52" i="1"/>
  <c r="G159" i="1"/>
  <c r="E105" i="1"/>
  <c r="D105" i="1"/>
  <c r="F78" i="1"/>
  <c r="G52" i="1"/>
  <c r="H52" i="1"/>
  <c r="D24" i="1"/>
  <c r="G24" i="1"/>
  <c r="F24" i="1"/>
  <c r="E24" i="1"/>
</calcChain>
</file>

<file path=xl/sharedStrings.xml><?xml version="1.0" encoding="utf-8"?>
<sst xmlns="http://schemas.openxmlformats.org/spreadsheetml/2006/main" count="1005" uniqueCount="118">
  <si>
    <t>день: понедельник</t>
  </si>
  <si>
    <t>неделя: первая</t>
  </si>
  <si>
    <t>возрастная категория: 6-11 лет</t>
  </si>
  <si>
    <t>№ рец</t>
  </si>
  <si>
    <t>Б</t>
  </si>
  <si>
    <t>Ж</t>
  </si>
  <si>
    <t>У</t>
  </si>
  <si>
    <t>пищевые вещества (г)</t>
  </si>
  <si>
    <t>Витамины (мг)</t>
  </si>
  <si>
    <t>Минеральные вещества (мг)</t>
  </si>
  <si>
    <t>Наименование 
блюда</t>
  </si>
  <si>
    <t>масса 
порции</t>
  </si>
  <si>
    <t>Энергетическая 
ценность (Ккал)</t>
  </si>
  <si>
    <t>С</t>
  </si>
  <si>
    <t>А</t>
  </si>
  <si>
    <t>Е</t>
  </si>
  <si>
    <t>Са</t>
  </si>
  <si>
    <t>Р</t>
  </si>
  <si>
    <t>Mg</t>
  </si>
  <si>
    <t>Fe</t>
  </si>
  <si>
    <t>Завтрак</t>
  </si>
  <si>
    <t>30/5/15</t>
  </si>
  <si>
    <t>30/5/20</t>
  </si>
  <si>
    <t>30/20</t>
  </si>
  <si>
    <t>200</t>
  </si>
  <si>
    <t>150</t>
  </si>
  <si>
    <t>омлет натуральный</t>
  </si>
  <si>
    <t>пельмени</t>
  </si>
  <si>
    <t>яйцо</t>
  </si>
  <si>
    <t>1 шт</t>
  </si>
  <si>
    <t>макароны с сыром</t>
  </si>
  <si>
    <t>чай с сахаром</t>
  </si>
  <si>
    <t>чай с лимоном</t>
  </si>
  <si>
    <t>Кофейный напиток</t>
  </si>
  <si>
    <t>нектар</t>
  </si>
  <si>
    <t xml:space="preserve"> </t>
  </si>
  <si>
    <t>100</t>
  </si>
  <si>
    <t>банан</t>
  </si>
  <si>
    <t>мандарин</t>
  </si>
  <si>
    <t>яблоко</t>
  </si>
  <si>
    <t>ИТОГО</t>
  </si>
  <si>
    <t>обед</t>
  </si>
  <si>
    <t>икра кабачковая</t>
  </si>
  <si>
    <t>60</t>
  </si>
  <si>
    <t>горошек зеленый</t>
  </si>
  <si>
    <t>солянка</t>
  </si>
  <si>
    <t>плов из мяса птицы</t>
  </si>
  <si>
    <t>картофель в молоке</t>
  </si>
  <si>
    <t>макароны отварные</t>
  </si>
  <si>
    <t>сардельки отварные</t>
  </si>
  <si>
    <t>азу</t>
  </si>
  <si>
    <t>80</t>
  </si>
  <si>
    <t>биточки</t>
  </si>
  <si>
    <t>Хлеб пшеничный</t>
  </si>
  <si>
    <t>хлеб ржаной</t>
  </si>
  <si>
    <t>конфеты</t>
  </si>
  <si>
    <t>15</t>
  </si>
  <si>
    <t>йогурт</t>
  </si>
  <si>
    <t>печенье</t>
  </si>
  <si>
    <t>20</t>
  </si>
  <si>
    <t>зефир</t>
  </si>
  <si>
    <t>день: вторник</t>
  </si>
  <si>
    <t>день: среда</t>
  </si>
  <si>
    <t>день: четверг</t>
  </si>
  <si>
    <t>день: пятница</t>
  </si>
  <si>
    <t>неделя: вторая</t>
  </si>
  <si>
    <t>30/10</t>
  </si>
  <si>
    <t>рагу из овощей</t>
  </si>
  <si>
    <t>рис отварной</t>
  </si>
  <si>
    <t>тефтели</t>
  </si>
  <si>
    <t>50/5/20</t>
  </si>
  <si>
    <t>каша рассыпчатая 
рисовая с молоком</t>
  </si>
  <si>
    <t>6,,3</t>
  </si>
  <si>
    <t>50/5/15</t>
  </si>
  <si>
    <r>
      <t>В</t>
    </r>
    <r>
      <rPr>
        <vertAlign val="subscript"/>
        <sz val="10"/>
        <color theme="1"/>
        <rFont val="Times New Roman"/>
        <family val="1"/>
        <charset val="204"/>
      </rPr>
      <t>1</t>
    </r>
  </si>
  <si>
    <t>каша гречневая рассыпчатая</t>
  </si>
  <si>
    <t>компот из смеси сухофруктов</t>
  </si>
  <si>
    <t>рыба, тушенная в томате с овощами</t>
  </si>
  <si>
    <t>компот из свежих яблок</t>
  </si>
  <si>
    <t>бутерброд с  повидлом</t>
  </si>
  <si>
    <t>бутерброд с маслом</t>
  </si>
  <si>
    <t>рагу овощное с курицей</t>
  </si>
  <si>
    <t>рассольник ленинградский</t>
  </si>
  <si>
    <t>бутерброд с колбасой</t>
  </si>
  <si>
    <t>ИТОГО ЗА ВЕСЬ ДЕНЬ</t>
  </si>
  <si>
    <t>суп картофельный с 
мясными фрикадельками</t>
  </si>
  <si>
    <t>бутерброд с повидлом</t>
  </si>
  <si>
    <t>бутерброд с маслом
 и сыром</t>
  </si>
  <si>
    <t>суп картофельный с 
горохом с мясом птицы</t>
  </si>
  <si>
    <t>уха с перловой крупой</t>
  </si>
  <si>
    <t>каша манная молочная 
вязкая с маслом</t>
  </si>
  <si>
    <t>бутерброд с маслом 
и сыром</t>
  </si>
  <si>
    <t>кисель из концентрата на 
плодовых и ягодных экстрактах</t>
  </si>
  <si>
    <t>кисель из концентрата 
на плодовых и ягодных 
экстрактах</t>
  </si>
  <si>
    <t>суп картофельный с фа
солью и мясом птицы</t>
  </si>
  <si>
    <t>запеканка рисовая 
с творогом</t>
  </si>
  <si>
    <t>борщ с капустой 
и картофелем</t>
  </si>
  <si>
    <t>какао из консервов 
"Какао со сгущенным
 молоком"</t>
  </si>
  <si>
    <t>какао из консервов
"Какао со сгущенным
 молоком"</t>
  </si>
  <si>
    <t>суп молочный с 
макаронными 
изделиями</t>
  </si>
  <si>
    <t>щи из свежей 
капусты с картофелем</t>
  </si>
  <si>
    <t>компот из смеси 
сухофруктов</t>
  </si>
  <si>
    <t>салат из капусты 
белокочанной</t>
  </si>
  <si>
    <t>вареники с фаршем 
картофельным
 фаршем</t>
  </si>
  <si>
    <t>суп лапша домашняя</t>
  </si>
  <si>
    <t>кисель из концентрата на
 плодовых и ягодных 
экстрактов</t>
  </si>
  <si>
    <t>каша пшенная вязкая
 на молоке</t>
  </si>
  <si>
    <t>щи из свежей капусты 
с картофелем</t>
  </si>
  <si>
    <t>кисель из концентрата 
на плодовых и ягодных экстрактах</t>
  </si>
  <si>
    <t>каша гречневая
 рассыпчатая</t>
  </si>
  <si>
    <t>компот из свежих
 яблок</t>
  </si>
  <si>
    <t>237,,5</t>
  </si>
  <si>
    <t>рыба тушенная в томате с овощами</t>
  </si>
  <si>
    <t>возрастная категория: 12-18 лет</t>
  </si>
  <si>
    <t>г.п.</t>
  </si>
  <si>
    <t>сметана</t>
  </si>
  <si>
    <t>десятидневное цикличное меню Муниципального бюджетного образовательного учреждения Толстомысенской средней общеобразовательной школы №7</t>
  </si>
  <si>
    <t xml:space="preserve">Утверждаю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</si>
</sst>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4">
    <xf numFmtId="0" fontId="0" fillId="0" borderId="0" xfId="0"/>
    <xf numFmtId="0" fontId="2" fillId="0" borderId="1" xfId="0" applyFont="1" applyBorder="1" applyAlignment="1" applyProtection="1">
      <alignment horizontal="center" vertical="center"/>
    </xf>
    <xf numFmtId="0" fontId="3" fillId="0" borderId="1" xfId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1" xfId="0" applyFont="1" applyBorder="1" applyAlignment="1" applyProtection="1">
      <alignment vertical="center"/>
    </xf>
    <xf numFmtId="0" fontId="3" fillId="0" borderId="1" xfId="1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right" vertical="center"/>
    </xf>
    <xf numFmtId="0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2"/>
  <sheetViews>
    <sheetView workbookViewId="0">
      <selection activeCell="A254" sqref="A254"/>
    </sheetView>
  </sheetViews>
  <sheetFormatPr defaultRowHeight="15" customHeight="1" x14ac:dyDescent="0.2"/>
  <cols>
    <col min="1" max="1" width="7" style="17" customWidth="1"/>
    <col min="2" max="2" width="21.5703125" style="6" customWidth="1"/>
    <col min="3" max="3" width="9.140625" style="9" customWidth="1"/>
    <col min="4" max="4" width="6.7109375" style="6" customWidth="1"/>
    <col min="5" max="5" width="7" style="6" customWidth="1"/>
    <col min="6" max="6" width="6.85546875" style="6" customWidth="1"/>
    <col min="7" max="7" width="13.42578125" style="6" customWidth="1"/>
    <col min="8" max="15" width="6.42578125" style="6" customWidth="1"/>
    <col min="16" max="16384" width="9.140625" style="6"/>
  </cols>
  <sheetData>
    <row r="1" spans="1:15" ht="15" customHeight="1" x14ac:dyDescent="0.2">
      <c r="A1" s="31" t="s">
        <v>0</v>
      </c>
      <c r="B1" s="31"/>
      <c r="C1" s="3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customHeight="1" x14ac:dyDescent="0.2">
      <c r="A2" s="31" t="s">
        <v>1</v>
      </c>
      <c r="B2" s="31"/>
      <c r="C2" s="3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">
      <c r="A3" s="31" t="s">
        <v>2</v>
      </c>
      <c r="B3" s="31"/>
      <c r="C3" s="31"/>
      <c r="D3" s="31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">
      <c r="A4" s="32" t="s">
        <v>3</v>
      </c>
      <c r="B4" s="26" t="s">
        <v>10</v>
      </c>
      <c r="C4" s="33" t="s">
        <v>11</v>
      </c>
      <c r="D4" s="27" t="s">
        <v>7</v>
      </c>
      <c r="E4" s="27"/>
      <c r="F4" s="27"/>
      <c r="G4" s="26" t="s">
        <v>12</v>
      </c>
      <c r="H4" s="27" t="s">
        <v>8</v>
      </c>
      <c r="I4" s="27"/>
      <c r="J4" s="27"/>
      <c r="K4" s="27"/>
      <c r="L4" s="27" t="s">
        <v>9</v>
      </c>
      <c r="M4" s="27"/>
      <c r="N4" s="27"/>
      <c r="O4" s="27"/>
    </row>
    <row r="5" spans="1:15" ht="15" customHeight="1" x14ac:dyDescent="0.2">
      <c r="A5" s="32"/>
      <c r="B5" s="27"/>
      <c r="C5" s="34"/>
      <c r="D5" s="7" t="s">
        <v>4</v>
      </c>
      <c r="E5" s="7" t="s">
        <v>5</v>
      </c>
      <c r="F5" s="7" t="s">
        <v>6</v>
      </c>
      <c r="G5" s="26"/>
      <c r="H5" s="7" t="s">
        <v>74</v>
      </c>
      <c r="I5" s="7" t="s">
        <v>13</v>
      </c>
      <c r="J5" s="7" t="s">
        <v>14</v>
      </c>
      <c r="K5" s="7" t="s">
        <v>15</v>
      </c>
      <c r="L5" s="7" t="s">
        <v>16</v>
      </c>
      <c r="M5" s="7" t="s">
        <v>17</v>
      </c>
      <c r="N5" s="7" t="s">
        <v>18</v>
      </c>
      <c r="O5" s="7" t="s">
        <v>19</v>
      </c>
    </row>
    <row r="6" spans="1:15" ht="15" customHeight="1" x14ac:dyDescent="0.2">
      <c r="A6" s="23">
        <v>1</v>
      </c>
      <c r="B6" s="7">
        <v>2</v>
      </c>
      <c r="C6" s="1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</row>
    <row r="7" spans="1:15" ht="15" customHeight="1" x14ac:dyDescent="0.2">
      <c r="A7" s="28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5" ht="15" customHeight="1" x14ac:dyDescent="0.2">
      <c r="A8" s="23">
        <v>516</v>
      </c>
      <c r="B8" s="7" t="s">
        <v>48</v>
      </c>
      <c r="C8" s="1" t="s">
        <v>25</v>
      </c>
      <c r="D8" s="7">
        <v>5.25</v>
      </c>
      <c r="E8" s="7">
        <v>6.15</v>
      </c>
      <c r="F8" s="7">
        <v>35.25</v>
      </c>
      <c r="G8" s="7">
        <v>220.5</v>
      </c>
      <c r="H8" s="7">
        <v>0.255</v>
      </c>
      <c r="I8" s="7">
        <v>0</v>
      </c>
      <c r="J8" s="7">
        <v>0</v>
      </c>
      <c r="K8" s="7">
        <v>2.25</v>
      </c>
      <c r="L8" s="7">
        <v>28.5</v>
      </c>
      <c r="M8" s="7">
        <v>130.5</v>
      </c>
      <c r="N8" s="7">
        <v>24</v>
      </c>
      <c r="O8" s="7">
        <v>2.25</v>
      </c>
    </row>
    <row r="9" spans="1:15" ht="15" customHeight="1" x14ac:dyDescent="0.2">
      <c r="A9" s="23">
        <v>413</v>
      </c>
      <c r="B9" s="7" t="s">
        <v>49</v>
      </c>
      <c r="C9" s="1">
        <v>70</v>
      </c>
      <c r="D9" s="7">
        <v>9.0500000000000007</v>
      </c>
      <c r="E9" s="7">
        <v>10.81</v>
      </c>
      <c r="F9" s="7">
        <v>1.05</v>
      </c>
      <c r="G9" s="7">
        <v>151.19999999999999</v>
      </c>
      <c r="H9" s="7">
        <v>0.03</v>
      </c>
      <c r="I9" s="7">
        <v>0</v>
      </c>
      <c r="J9" s="7">
        <v>0</v>
      </c>
      <c r="K9" s="7">
        <v>0.2</v>
      </c>
      <c r="L9" s="7">
        <v>16.71</v>
      </c>
      <c r="M9" s="7">
        <v>84.21</v>
      </c>
      <c r="N9" s="7">
        <v>10</v>
      </c>
      <c r="O9" s="7">
        <v>1.1599999999999999</v>
      </c>
    </row>
    <row r="10" spans="1:15" ht="15" customHeight="1" x14ac:dyDescent="0.2">
      <c r="A10" s="23">
        <v>1</v>
      </c>
      <c r="B10" s="7" t="s">
        <v>80</v>
      </c>
      <c r="C10" s="4" t="s">
        <v>66</v>
      </c>
      <c r="D10" s="7">
        <v>2.2400000000000002</v>
      </c>
      <c r="E10" s="7">
        <v>9.14</v>
      </c>
      <c r="F10" s="7">
        <v>13.8</v>
      </c>
      <c r="G10" s="7">
        <v>147.04</v>
      </c>
      <c r="H10" s="7">
        <v>0.04</v>
      </c>
      <c r="I10" s="7">
        <v>0</v>
      </c>
      <c r="J10" s="7">
        <v>0</v>
      </c>
      <c r="K10" s="7">
        <v>5.8</v>
      </c>
      <c r="L10" s="7">
        <v>6</v>
      </c>
      <c r="M10" s="7">
        <v>19.2</v>
      </c>
      <c r="N10" s="7">
        <v>4.2</v>
      </c>
      <c r="O10" s="7">
        <v>0.36</v>
      </c>
    </row>
    <row r="11" spans="1:15" ht="15" customHeight="1" x14ac:dyDescent="0.2">
      <c r="A11" s="23">
        <v>685</v>
      </c>
      <c r="B11" s="7" t="s">
        <v>31</v>
      </c>
      <c r="C11" s="1" t="s">
        <v>24</v>
      </c>
      <c r="D11" s="7">
        <v>0.2</v>
      </c>
      <c r="E11" s="7">
        <v>0</v>
      </c>
      <c r="F11" s="7">
        <v>15</v>
      </c>
      <c r="G11" s="7">
        <v>58</v>
      </c>
      <c r="H11" s="7">
        <v>0</v>
      </c>
      <c r="I11" s="7">
        <v>0</v>
      </c>
      <c r="J11" s="7">
        <v>0</v>
      </c>
      <c r="K11" s="7">
        <v>0</v>
      </c>
      <c r="L11" s="7">
        <v>12</v>
      </c>
      <c r="M11" s="7">
        <v>8</v>
      </c>
      <c r="N11" s="7">
        <v>6</v>
      </c>
      <c r="O11" s="7">
        <v>0.8</v>
      </c>
    </row>
    <row r="12" spans="1:15" ht="15" customHeight="1" x14ac:dyDescent="0.2">
      <c r="A12" s="23"/>
      <c r="B12" s="7" t="s">
        <v>40</v>
      </c>
      <c r="C12" s="1"/>
      <c r="D12" s="7">
        <f t="shared" ref="D12:O12" si="0">SUM(D8:D11)</f>
        <v>16.739999999999998</v>
      </c>
      <c r="E12" s="7">
        <f t="shared" si="0"/>
        <v>26.1</v>
      </c>
      <c r="F12" s="7">
        <f t="shared" si="0"/>
        <v>65.099999999999994</v>
      </c>
      <c r="G12" s="7">
        <f t="shared" si="0"/>
        <v>576.74</v>
      </c>
      <c r="H12" s="7">
        <f t="shared" si="0"/>
        <v>0.32500000000000001</v>
      </c>
      <c r="I12" s="7">
        <f t="shared" si="0"/>
        <v>0</v>
      </c>
      <c r="J12" s="7">
        <f t="shared" si="0"/>
        <v>0</v>
      </c>
      <c r="K12" s="7">
        <f t="shared" si="0"/>
        <v>8.25</v>
      </c>
      <c r="L12" s="7">
        <f t="shared" si="0"/>
        <v>63.21</v>
      </c>
      <c r="M12" s="7">
        <f t="shared" si="0"/>
        <v>241.90999999999997</v>
      </c>
      <c r="N12" s="7">
        <f t="shared" si="0"/>
        <v>44.2</v>
      </c>
      <c r="O12" s="7">
        <f t="shared" si="0"/>
        <v>4.57</v>
      </c>
    </row>
    <row r="13" spans="1:15" ht="15" customHeight="1" x14ac:dyDescent="0.2">
      <c r="A13" s="28" t="s">
        <v>41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</row>
    <row r="14" spans="1:15" ht="15" customHeight="1" x14ac:dyDescent="0.2">
      <c r="A14" s="23" t="s">
        <v>114</v>
      </c>
      <c r="B14" s="7" t="s">
        <v>44</v>
      </c>
      <c r="C14" s="1" t="s">
        <v>43</v>
      </c>
      <c r="D14" s="7">
        <v>2.52</v>
      </c>
      <c r="E14" s="7">
        <v>0.12</v>
      </c>
      <c r="F14" s="7">
        <v>6.06</v>
      </c>
      <c r="G14" s="7">
        <v>36</v>
      </c>
      <c r="H14" s="7">
        <v>0.06</v>
      </c>
      <c r="I14" s="7">
        <v>95.04</v>
      </c>
      <c r="J14" s="7">
        <v>0</v>
      </c>
      <c r="K14" s="7">
        <v>0</v>
      </c>
      <c r="L14" s="7">
        <v>19.2</v>
      </c>
      <c r="M14" s="7">
        <v>0</v>
      </c>
      <c r="N14" s="7">
        <v>20.16</v>
      </c>
      <c r="O14" s="7">
        <v>0.67</v>
      </c>
    </row>
    <row r="15" spans="1:15" ht="23.25" customHeight="1" x14ac:dyDescent="0.2">
      <c r="A15" s="23">
        <v>110</v>
      </c>
      <c r="B15" s="11" t="s">
        <v>96</v>
      </c>
      <c r="C15" s="1" t="s">
        <v>24</v>
      </c>
      <c r="D15" s="7">
        <v>5.81</v>
      </c>
      <c r="E15" s="7">
        <v>8.43</v>
      </c>
      <c r="F15" s="7">
        <v>10.48</v>
      </c>
      <c r="G15" s="7">
        <v>139.5</v>
      </c>
      <c r="H15" s="7">
        <v>0</v>
      </c>
      <c r="I15" s="7">
        <v>12</v>
      </c>
      <c r="J15" s="7">
        <v>0</v>
      </c>
      <c r="K15" s="7">
        <v>0.6</v>
      </c>
      <c r="L15" s="7">
        <v>60</v>
      </c>
      <c r="M15" s="7">
        <v>190</v>
      </c>
      <c r="N15" s="7">
        <v>25</v>
      </c>
      <c r="O15" s="7">
        <v>1</v>
      </c>
    </row>
    <row r="16" spans="1:15" ht="14.25" customHeight="1" x14ac:dyDescent="0.2">
      <c r="A16" s="23" t="s">
        <v>114</v>
      </c>
      <c r="B16" s="21" t="s">
        <v>115</v>
      </c>
      <c r="C16" s="22">
        <v>10</v>
      </c>
      <c r="D16" s="20">
        <v>0.3</v>
      </c>
      <c r="E16" s="20">
        <v>2</v>
      </c>
      <c r="F16" s="20">
        <v>0.3</v>
      </c>
      <c r="G16" s="20">
        <v>21</v>
      </c>
      <c r="H16" s="20">
        <v>0.01</v>
      </c>
      <c r="I16" s="20">
        <v>0</v>
      </c>
      <c r="J16" s="20">
        <v>0</v>
      </c>
      <c r="K16" s="20">
        <v>0.3</v>
      </c>
      <c r="L16" s="20">
        <v>23</v>
      </c>
      <c r="M16" s="20">
        <v>45</v>
      </c>
      <c r="N16" s="20">
        <v>3</v>
      </c>
      <c r="O16" s="20">
        <v>0.1</v>
      </c>
    </row>
    <row r="17" spans="1:15" ht="15" customHeight="1" x14ac:dyDescent="0.2">
      <c r="A17" s="23">
        <v>492</v>
      </c>
      <c r="B17" s="7" t="s">
        <v>46</v>
      </c>
      <c r="C17" s="1">
        <v>150</v>
      </c>
      <c r="D17" s="7">
        <v>12.92</v>
      </c>
      <c r="E17" s="7">
        <v>11.05</v>
      </c>
      <c r="F17" s="7">
        <v>30.77</v>
      </c>
      <c r="G17" s="7">
        <v>280.5</v>
      </c>
      <c r="H17" s="7">
        <v>0</v>
      </c>
      <c r="I17" s="7">
        <v>3.6</v>
      </c>
      <c r="J17" s="7">
        <v>187.2</v>
      </c>
      <c r="K17" s="7">
        <v>0</v>
      </c>
      <c r="L17" s="7">
        <v>18</v>
      </c>
      <c r="M17" s="7">
        <v>172.2</v>
      </c>
      <c r="N17" s="7">
        <v>36.6</v>
      </c>
      <c r="O17" s="7">
        <v>1.8</v>
      </c>
    </row>
    <row r="18" spans="1:15" ht="15" customHeight="1" x14ac:dyDescent="0.2">
      <c r="A18" s="23" t="s">
        <v>114</v>
      </c>
      <c r="B18" s="2" t="s">
        <v>53</v>
      </c>
      <c r="C18" s="10">
        <v>40</v>
      </c>
      <c r="D18" s="8">
        <v>3.04</v>
      </c>
      <c r="E18" s="8">
        <v>0.36</v>
      </c>
      <c r="F18" s="8">
        <v>18.68</v>
      </c>
      <c r="G18" s="8">
        <v>85.44</v>
      </c>
      <c r="H18" s="8">
        <v>0.08</v>
      </c>
      <c r="I18" s="7">
        <v>0</v>
      </c>
      <c r="J18" s="7">
        <v>0</v>
      </c>
      <c r="K18" s="7">
        <v>0.4</v>
      </c>
      <c r="L18" s="7">
        <v>9.1999999999999993</v>
      </c>
      <c r="M18" s="7">
        <v>33.6</v>
      </c>
      <c r="N18" s="7">
        <v>13.2</v>
      </c>
      <c r="O18" s="7">
        <v>0.76</v>
      </c>
    </row>
    <row r="19" spans="1:15" ht="15" customHeight="1" x14ac:dyDescent="0.2">
      <c r="A19" s="23" t="s">
        <v>114</v>
      </c>
      <c r="B19" s="2" t="s">
        <v>54</v>
      </c>
      <c r="C19" s="10">
        <v>20</v>
      </c>
      <c r="D19" s="8">
        <v>3.2</v>
      </c>
      <c r="E19" s="8">
        <v>0.2</v>
      </c>
      <c r="F19" s="8">
        <v>14</v>
      </c>
      <c r="G19" s="8">
        <v>67</v>
      </c>
      <c r="H19" s="8">
        <v>0.04</v>
      </c>
      <c r="I19" s="7">
        <v>0</v>
      </c>
      <c r="J19" s="7">
        <v>0</v>
      </c>
      <c r="K19" s="7">
        <v>0.46</v>
      </c>
      <c r="L19" s="7">
        <v>6.6</v>
      </c>
      <c r="M19" s="7">
        <v>38.799999999999997</v>
      </c>
      <c r="N19" s="7">
        <v>11.4</v>
      </c>
      <c r="O19" s="7">
        <v>0.9</v>
      </c>
    </row>
    <row r="20" spans="1:15" ht="35.25" customHeight="1" x14ac:dyDescent="0.2">
      <c r="A20" s="23">
        <v>648</v>
      </c>
      <c r="B20" s="11" t="s">
        <v>92</v>
      </c>
      <c r="C20" s="1" t="s">
        <v>24</v>
      </c>
      <c r="D20" s="7">
        <v>0</v>
      </c>
      <c r="E20" s="7">
        <v>0</v>
      </c>
      <c r="F20" s="7">
        <v>30.6</v>
      </c>
      <c r="G20" s="7">
        <v>118</v>
      </c>
      <c r="H20" s="7">
        <v>0.02</v>
      </c>
      <c r="I20" s="7">
        <v>0.4</v>
      </c>
      <c r="J20" s="7">
        <v>0</v>
      </c>
      <c r="K20" s="7">
        <v>0</v>
      </c>
      <c r="L20" s="7">
        <v>32</v>
      </c>
      <c r="M20" s="7">
        <v>26</v>
      </c>
      <c r="N20" s="7">
        <v>16</v>
      </c>
      <c r="O20" s="7">
        <v>0.6</v>
      </c>
    </row>
    <row r="21" spans="1:15" ht="15" customHeight="1" x14ac:dyDescent="0.2">
      <c r="A21" s="23" t="s">
        <v>114</v>
      </c>
      <c r="B21" s="7" t="s">
        <v>55</v>
      </c>
      <c r="C21" s="1" t="s">
        <v>56</v>
      </c>
      <c r="D21" s="7">
        <v>1.3</v>
      </c>
      <c r="E21" s="7">
        <v>6.67</v>
      </c>
      <c r="F21" s="7">
        <v>10.67</v>
      </c>
      <c r="G21" s="7">
        <v>109.33</v>
      </c>
      <c r="H21" s="7">
        <v>0</v>
      </c>
      <c r="I21" s="7">
        <v>0</v>
      </c>
      <c r="J21" s="7">
        <v>0</v>
      </c>
      <c r="K21" s="7">
        <v>0</v>
      </c>
      <c r="L21" s="7">
        <v>6</v>
      </c>
      <c r="M21" s="7">
        <v>24</v>
      </c>
      <c r="N21" s="7">
        <v>6</v>
      </c>
      <c r="O21" s="7">
        <v>0</v>
      </c>
    </row>
    <row r="22" spans="1:15" ht="15" customHeight="1" x14ac:dyDescent="0.2">
      <c r="A22" s="23"/>
      <c r="B22" s="7" t="s">
        <v>40</v>
      </c>
      <c r="C22" s="1"/>
      <c r="D22" s="7">
        <f t="shared" ref="D22:O22" si="1">SUM(D14:D21)</f>
        <v>29.09</v>
      </c>
      <c r="E22" s="7">
        <f t="shared" si="1"/>
        <v>28.83</v>
      </c>
      <c r="F22" s="7">
        <f t="shared" si="1"/>
        <v>121.55999999999999</v>
      </c>
      <c r="G22" s="7">
        <f t="shared" si="1"/>
        <v>856.7700000000001</v>
      </c>
      <c r="H22" s="7">
        <f t="shared" si="1"/>
        <v>0.21</v>
      </c>
      <c r="I22" s="7">
        <f t="shared" si="1"/>
        <v>111.04</v>
      </c>
      <c r="J22" s="7">
        <f t="shared" si="1"/>
        <v>187.2</v>
      </c>
      <c r="K22" s="7">
        <f t="shared" si="1"/>
        <v>1.7599999999999998</v>
      </c>
      <c r="L22" s="7">
        <f t="shared" si="1"/>
        <v>174</v>
      </c>
      <c r="M22" s="7">
        <f t="shared" si="1"/>
        <v>529.6</v>
      </c>
      <c r="N22" s="7">
        <f t="shared" si="1"/>
        <v>131.36000000000001</v>
      </c>
      <c r="O22" s="7">
        <f t="shared" si="1"/>
        <v>5.83</v>
      </c>
    </row>
    <row r="23" spans="1:15" ht="15" customHeight="1" x14ac:dyDescent="0.2">
      <c r="A23" s="23"/>
      <c r="B23" s="7"/>
      <c r="C23" s="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5" customHeight="1" x14ac:dyDescent="0.2">
      <c r="B24" s="6" t="s">
        <v>84</v>
      </c>
      <c r="D24" s="6">
        <f t="shared" ref="D24:O24" si="2">SUM(D12,D22)</f>
        <v>45.83</v>
      </c>
      <c r="E24" s="6">
        <f t="shared" si="2"/>
        <v>54.93</v>
      </c>
      <c r="F24" s="6">
        <f t="shared" si="2"/>
        <v>186.65999999999997</v>
      </c>
      <c r="G24" s="6">
        <f t="shared" si="2"/>
        <v>1433.5100000000002</v>
      </c>
      <c r="H24" s="6">
        <f t="shared" si="2"/>
        <v>0.53500000000000003</v>
      </c>
      <c r="I24" s="6">
        <f t="shared" si="2"/>
        <v>111.04</v>
      </c>
      <c r="J24" s="6">
        <f t="shared" si="2"/>
        <v>187.2</v>
      </c>
      <c r="K24" s="6">
        <f t="shared" si="2"/>
        <v>10.01</v>
      </c>
      <c r="L24" s="6">
        <f t="shared" si="2"/>
        <v>237.21</v>
      </c>
      <c r="M24" s="6">
        <f t="shared" si="2"/>
        <v>771.51</v>
      </c>
      <c r="N24" s="6">
        <f t="shared" si="2"/>
        <v>175.56</v>
      </c>
      <c r="O24" s="6">
        <f t="shared" si="2"/>
        <v>10.4</v>
      </c>
    </row>
    <row r="28" spans="1:15" ht="15" customHeight="1" x14ac:dyDescent="0.2">
      <c r="A28" s="31" t="s">
        <v>61</v>
      </c>
      <c r="B28" s="31"/>
      <c r="C28" s="3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5" customHeight="1" x14ac:dyDescent="0.2">
      <c r="A29" s="31" t="s">
        <v>1</v>
      </c>
      <c r="B29" s="31"/>
      <c r="C29" s="31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5" customHeight="1" x14ac:dyDescent="0.2">
      <c r="A30" s="31" t="s">
        <v>2</v>
      </c>
      <c r="B30" s="31"/>
      <c r="C30" s="31"/>
      <c r="D30" s="3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6.5" customHeight="1" x14ac:dyDescent="0.2">
      <c r="A31" s="32" t="s">
        <v>3</v>
      </c>
      <c r="B31" s="26" t="s">
        <v>10</v>
      </c>
      <c r="C31" s="33" t="s">
        <v>11</v>
      </c>
      <c r="D31" s="27" t="s">
        <v>7</v>
      </c>
      <c r="E31" s="27"/>
      <c r="F31" s="27"/>
      <c r="G31" s="26" t="s">
        <v>12</v>
      </c>
      <c r="H31" s="27" t="s">
        <v>8</v>
      </c>
      <c r="I31" s="27"/>
      <c r="J31" s="27"/>
      <c r="K31" s="27"/>
      <c r="L31" s="27" t="s">
        <v>9</v>
      </c>
      <c r="M31" s="27"/>
      <c r="N31" s="27"/>
      <c r="O31" s="27"/>
    </row>
    <row r="32" spans="1:15" ht="15" customHeight="1" x14ac:dyDescent="0.2">
      <c r="A32" s="32"/>
      <c r="B32" s="27"/>
      <c r="C32" s="34"/>
      <c r="D32" s="7" t="s">
        <v>4</v>
      </c>
      <c r="E32" s="7" t="s">
        <v>5</v>
      </c>
      <c r="F32" s="7" t="s">
        <v>6</v>
      </c>
      <c r="G32" s="26"/>
      <c r="H32" s="7" t="s">
        <v>74</v>
      </c>
      <c r="I32" s="7" t="s">
        <v>13</v>
      </c>
      <c r="J32" s="7" t="s">
        <v>14</v>
      </c>
      <c r="K32" s="7" t="s">
        <v>15</v>
      </c>
      <c r="L32" s="7" t="s">
        <v>16</v>
      </c>
      <c r="M32" s="7" t="s">
        <v>17</v>
      </c>
      <c r="N32" s="7" t="s">
        <v>18</v>
      </c>
      <c r="O32" s="7" t="s">
        <v>19</v>
      </c>
    </row>
    <row r="33" spans="1:15" ht="15" customHeight="1" x14ac:dyDescent="0.2">
      <c r="A33" s="23">
        <v>1</v>
      </c>
      <c r="B33" s="7">
        <v>2</v>
      </c>
      <c r="C33" s="1">
        <v>3</v>
      </c>
      <c r="D33" s="7">
        <v>4</v>
      </c>
      <c r="E33" s="7">
        <v>5</v>
      </c>
      <c r="F33" s="7">
        <v>6</v>
      </c>
      <c r="G33" s="7">
        <v>7</v>
      </c>
      <c r="H33" s="7">
        <v>8</v>
      </c>
      <c r="I33" s="7">
        <v>9</v>
      </c>
      <c r="J33" s="7">
        <v>10</v>
      </c>
      <c r="K33" s="7">
        <v>11</v>
      </c>
      <c r="L33" s="7">
        <v>12</v>
      </c>
      <c r="M33" s="7">
        <v>13</v>
      </c>
      <c r="N33" s="7">
        <v>14</v>
      </c>
      <c r="O33" s="7">
        <v>15</v>
      </c>
    </row>
    <row r="34" spans="1:15" ht="15" customHeight="1" x14ac:dyDescent="0.2">
      <c r="A34" s="28" t="s">
        <v>20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</row>
    <row r="35" spans="1:15" ht="36.75" customHeight="1" x14ac:dyDescent="0.2">
      <c r="A35" s="23">
        <v>160</v>
      </c>
      <c r="B35" s="11" t="s">
        <v>99</v>
      </c>
      <c r="C35" s="1">
        <v>250</v>
      </c>
      <c r="D35" s="7">
        <v>7</v>
      </c>
      <c r="E35" s="7">
        <v>7.9</v>
      </c>
      <c r="F35" s="7">
        <v>24.7</v>
      </c>
      <c r="G35" s="7">
        <v>141</v>
      </c>
      <c r="H35" s="7">
        <v>0</v>
      </c>
      <c r="I35" s="7">
        <v>2</v>
      </c>
      <c r="J35" s="7">
        <v>42</v>
      </c>
      <c r="K35" s="7">
        <v>0</v>
      </c>
      <c r="L35" s="7">
        <v>172</v>
      </c>
      <c r="M35" s="7">
        <v>138</v>
      </c>
      <c r="N35" s="7">
        <v>22</v>
      </c>
      <c r="O35" s="7">
        <v>1</v>
      </c>
    </row>
    <row r="36" spans="1:15" ht="15" customHeight="1" x14ac:dyDescent="0.2">
      <c r="A36" s="23">
        <v>692</v>
      </c>
      <c r="B36" s="7" t="s">
        <v>33</v>
      </c>
      <c r="C36" s="1">
        <v>200</v>
      </c>
      <c r="D36" s="7">
        <v>4.8</v>
      </c>
      <c r="E36" s="7">
        <v>4.8</v>
      </c>
      <c r="F36" s="7">
        <v>21.96</v>
      </c>
      <c r="G36" s="7">
        <v>147.84</v>
      </c>
      <c r="H36" s="7">
        <v>0</v>
      </c>
      <c r="I36" s="7">
        <v>1</v>
      </c>
      <c r="J36" s="7">
        <v>11</v>
      </c>
      <c r="K36" s="7">
        <v>0</v>
      </c>
      <c r="L36" s="7">
        <v>61</v>
      </c>
      <c r="M36" s="7">
        <v>45</v>
      </c>
      <c r="N36" s="7">
        <v>7</v>
      </c>
      <c r="O36" s="7">
        <v>0</v>
      </c>
    </row>
    <row r="37" spans="1:15" ht="15" customHeight="1" x14ac:dyDescent="0.2">
      <c r="A37" s="23">
        <v>2</v>
      </c>
      <c r="B37" s="7" t="s">
        <v>86</v>
      </c>
      <c r="C37" s="1" t="s">
        <v>22</v>
      </c>
      <c r="D37" s="7">
        <v>1.96</v>
      </c>
      <c r="E37" s="7">
        <v>3.19</v>
      </c>
      <c r="F37" s="7">
        <v>25.67</v>
      </c>
      <c r="G37" s="7">
        <v>139.36000000000001</v>
      </c>
      <c r="H37" s="7">
        <v>0</v>
      </c>
      <c r="I37" s="7">
        <v>0</v>
      </c>
      <c r="J37" s="7">
        <v>36</v>
      </c>
      <c r="K37" s="7">
        <v>0</v>
      </c>
      <c r="L37" s="7">
        <v>9</v>
      </c>
      <c r="M37" s="7">
        <v>23</v>
      </c>
      <c r="N37" s="7">
        <v>5</v>
      </c>
      <c r="O37" s="7">
        <v>0</v>
      </c>
    </row>
    <row r="38" spans="1:15" ht="15" customHeight="1" x14ac:dyDescent="0.2">
      <c r="A38" s="23" t="s">
        <v>114</v>
      </c>
      <c r="B38" s="7" t="s">
        <v>57</v>
      </c>
      <c r="C38" s="1" t="s">
        <v>36</v>
      </c>
      <c r="D38" s="7">
        <v>2.4</v>
      </c>
      <c r="E38" s="7">
        <v>2.5</v>
      </c>
      <c r="F38" s="7">
        <v>18</v>
      </c>
      <c r="G38" s="7">
        <v>92</v>
      </c>
      <c r="H38" s="7">
        <v>0</v>
      </c>
      <c r="I38" s="7">
        <v>1</v>
      </c>
      <c r="J38" s="7">
        <v>0</v>
      </c>
      <c r="K38" s="7">
        <v>0</v>
      </c>
      <c r="L38" s="7">
        <v>24</v>
      </c>
      <c r="M38" s="7">
        <v>0</v>
      </c>
      <c r="N38" s="7">
        <v>0</v>
      </c>
      <c r="O38" s="7">
        <v>0</v>
      </c>
    </row>
    <row r="39" spans="1:15" ht="15" customHeight="1" x14ac:dyDescent="0.2">
      <c r="A39" s="23"/>
      <c r="B39" s="7" t="s">
        <v>40</v>
      </c>
      <c r="C39" s="1"/>
      <c r="D39" s="7">
        <f t="shared" ref="D39:O39" si="3">SUM(D35:D38)</f>
        <v>16.16</v>
      </c>
      <c r="E39" s="7">
        <f t="shared" si="3"/>
        <v>18.39</v>
      </c>
      <c r="F39" s="7">
        <f t="shared" si="3"/>
        <v>90.33</v>
      </c>
      <c r="G39" s="7">
        <f t="shared" si="3"/>
        <v>520.20000000000005</v>
      </c>
      <c r="H39" s="7">
        <f t="shared" si="3"/>
        <v>0</v>
      </c>
      <c r="I39" s="7">
        <f t="shared" si="3"/>
        <v>4</v>
      </c>
      <c r="J39" s="7">
        <f t="shared" si="3"/>
        <v>89</v>
      </c>
      <c r="K39" s="7">
        <f t="shared" si="3"/>
        <v>0</v>
      </c>
      <c r="L39" s="7">
        <f t="shared" si="3"/>
        <v>266</v>
      </c>
      <c r="M39" s="7">
        <f t="shared" si="3"/>
        <v>206</v>
      </c>
      <c r="N39" s="7">
        <f t="shared" si="3"/>
        <v>34</v>
      </c>
      <c r="O39" s="7">
        <f t="shared" si="3"/>
        <v>1</v>
      </c>
    </row>
    <row r="40" spans="1:15" ht="15" customHeight="1" x14ac:dyDescent="0.2">
      <c r="A40" s="28" t="s">
        <v>41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0"/>
    </row>
    <row r="41" spans="1:15" ht="15" customHeight="1" x14ac:dyDescent="0.2">
      <c r="A41" s="23" t="s">
        <v>114</v>
      </c>
      <c r="B41" s="7" t="s">
        <v>42</v>
      </c>
      <c r="C41" s="1" t="s">
        <v>43</v>
      </c>
      <c r="D41" s="7">
        <v>1.2</v>
      </c>
      <c r="E41" s="7">
        <v>5.4</v>
      </c>
      <c r="F41" s="7">
        <v>0</v>
      </c>
      <c r="G41" s="7">
        <v>57.6</v>
      </c>
      <c r="H41" s="7">
        <v>0</v>
      </c>
      <c r="I41" s="7">
        <v>12</v>
      </c>
      <c r="J41" s="7">
        <v>32</v>
      </c>
      <c r="K41" s="7">
        <v>0</v>
      </c>
      <c r="L41" s="7">
        <v>22</v>
      </c>
      <c r="M41" s="7">
        <v>26</v>
      </c>
      <c r="N41" s="7">
        <v>16</v>
      </c>
      <c r="O41" s="7">
        <v>1</v>
      </c>
    </row>
    <row r="42" spans="1:15" ht="24.75" customHeight="1" x14ac:dyDescent="0.2">
      <c r="A42" s="23">
        <v>124</v>
      </c>
      <c r="B42" s="11" t="s">
        <v>100</v>
      </c>
      <c r="C42" s="1" t="s">
        <v>24</v>
      </c>
      <c r="D42" s="7">
        <v>5.81</v>
      </c>
      <c r="E42" s="7">
        <v>7.73</v>
      </c>
      <c r="F42" s="7">
        <v>8</v>
      </c>
      <c r="G42" s="7">
        <v>125.4</v>
      </c>
      <c r="H42" s="7">
        <v>0.05</v>
      </c>
      <c r="I42" s="7">
        <v>20.5</v>
      </c>
      <c r="J42" s="7">
        <v>0</v>
      </c>
      <c r="K42" s="7">
        <v>0.4</v>
      </c>
      <c r="L42" s="7">
        <v>65</v>
      </c>
      <c r="M42" s="7">
        <v>185</v>
      </c>
      <c r="N42" s="7">
        <v>25</v>
      </c>
      <c r="O42" s="7">
        <v>0.75</v>
      </c>
    </row>
    <row r="43" spans="1:15" ht="15" customHeight="1" x14ac:dyDescent="0.2">
      <c r="A43" s="23" t="s">
        <v>114</v>
      </c>
      <c r="B43" s="21" t="s">
        <v>115</v>
      </c>
      <c r="C43" s="22">
        <v>10</v>
      </c>
      <c r="D43" s="20">
        <v>0.3</v>
      </c>
      <c r="E43" s="20">
        <v>2</v>
      </c>
      <c r="F43" s="20">
        <v>0.3</v>
      </c>
      <c r="G43" s="20">
        <v>21</v>
      </c>
      <c r="H43" s="20">
        <v>0.01</v>
      </c>
      <c r="I43" s="20">
        <v>0</v>
      </c>
      <c r="J43" s="20">
        <v>0</v>
      </c>
      <c r="K43" s="20">
        <v>0.3</v>
      </c>
      <c r="L43" s="20">
        <v>23</v>
      </c>
      <c r="M43" s="20">
        <v>45</v>
      </c>
      <c r="N43" s="20">
        <v>3</v>
      </c>
      <c r="O43" s="20">
        <v>0.1</v>
      </c>
    </row>
    <row r="44" spans="1:15" ht="15" customHeight="1" x14ac:dyDescent="0.2">
      <c r="A44" s="23">
        <v>508</v>
      </c>
      <c r="B44" s="7" t="s">
        <v>75</v>
      </c>
      <c r="C44" s="1" t="s">
        <v>25</v>
      </c>
      <c r="D44" s="7">
        <v>8.6999999999999993</v>
      </c>
      <c r="E44" s="7">
        <v>7.8</v>
      </c>
      <c r="F44" s="7">
        <v>32.6</v>
      </c>
      <c r="G44" s="7">
        <v>279</v>
      </c>
      <c r="H44" s="7">
        <v>0.12</v>
      </c>
      <c r="I44" s="7">
        <v>0</v>
      </c>
      <c r="J44" s="7">
        <v>0</v>
      </c>
      <c r="K44" s="7">
        <v>0</v>
      </c>
      <c r="L44" s="7">
        <v>18</v>
      </c>
      <c r="M44" s="7">
        <v>108</v>
      </c>
      <c r="N44" s="7">
        <v>73.5</v>
      </c>
      <c r="O44" s="7">
        <v>2.4</v>
      </c>
    </row>
    <row r="45" spans="1:15" ht="15" customHeight="1" x14ac:dyDescent="0.2">
      <c r="A45" s="23" t="s">
        <v>114</v>
      </c>
      <c r="B45" s="2" t="s">
        <v>69</v>
      </c>
      <c r="C45" s="10">
        <v>80</v>
      </c>
      <c r="D45" s="8">
        <v>7.68</v>
      </c>
      <c r="E45" s="8">
        <v>6.8</v>
      </c>
      <c r="F45" s="8">
        <v>6.8</v>
      </c>
      <c r="G45" s="8">
        <v>120.8</v>
      </c>
      <c r="H45" s="8">
        <v>0</v>
      </c>
      <c r="I45" s="7">
        <v>3</v>
      </c>
      <c r="J45" s="7">
        <v>0</v>
      </c>
      <c r="K45" s="7">
        <v>0</v>
      </c>
      <c r="L45" s="7">
        <v>18</v>
      </c>
      <c r="M45" s="7">
        <v>124</v>
      </c>
      <c r="N45" s="7">
        <v>19</v>
      </c>
      <c r="O45" s="7">
        <v>1.8</v>
      </c>
    </row>
    <row r="46" spans="1:15" ht="15" customHeight="1" x14ac:dyDescent="0.2">
      <c r="A46" s="23" t="s">
        <v>114</v>
      </c>
      <c r="B46" s="2" t="s">
        <v>53</v>
      </c>
      <c r="C46" s="10">
        <v>40</v>
      </c>
      <c r="D46" s="8">
        <v>3.04</v>
      </c>
      <c r="E46" s="8">
        <v>0.36</v>
      </c>
      <c r="F46" s="8">
        <v>18.68</v>
      </c>
      <c r="G46" s="8">
        <v>85.44</v>
      </c>
      <c r="H46" s="8">
        <v>0.08</v>
      </c>
      <c r="I46" s="7">
        <v>0</v>
      </c>
      <c r="J46" s="7">
        <v>0</v>
      </c>
      <c r="K46" s="7">
        <v>0.4</v>
      </c>
      <c r="L46" s="7">
        <v>9.1999999999999993</v>
      </c>
      <c r="M46" s="7">
        <v>33.6</v>
      </c>
      <c r="N46" s="7">
        <v>13.2</v>
      </c>
      <c r="O46" s="7">
        <v>0.76</v>
      </c>
    </row>
    <row r="47" spans="1:15" ht="15" customHeight="1" x14ac:dyDescent="0.2">
      <c r="A47" s="23" t="s">
        <v>114</v>
      </c>
      <c r="B47" s="7" t="s">
        <v>54</v>
      </c>
      <c r="C47" s="1">
        <v>20</v>
      </c>
      <c r="D47" s="7">
        <v>3.2</v>
      </c>
      <c r="E47" s="7">
        <v>0.2</v>
      </c>
      <c r="F47" s="7">
        <v>14</v>
      </c>
      <c r="G47" s="7">
        <v>67</v>
      </c>
      <c r="H47" s="7">
        <v>0.04</v>
      </c>
      <c r="I47" s="7">
        <v>0</v>
      </c>
      <c r="J47" s="7">
        <v>0</v>
      </c>
      <c r="K47" s="7">
        <v>0.46</v>
      </c>
      <c r="L47" s="7">
        <v>6.6</v>
      </c>
      <c r="M47" s="7">
        <v>38.799999999999997</v>
      </c>
      <c r="N47" s="7">
        <v>11.4</v>
      </c>
      <c r="O47" s="7">
        <v>0.9</v>
      </c>
    </row>
    <row r="48" spans="1:15" ht="15" customHeight="1" x14ac:dyDescent="0.2">
      <c r="A48" s="23" t="s">
        <v>114</v>
      </c>
      <c r="B48" s="7" t="s">
        <v>34</v>
      </c>
      <c r="C48" s="1" t="s">
        <v>24</v>
      </c>
      <c r="D48" s="7">
        <v>1</v>
      </c>
      <c r="E48" s="7" t="s">
        <v>35</v>
      </c>
      <c r="F48" s="7">
        <v>21</v>
      </c>
      <c r="G48" s="7">
        <v>88</v>
      </c>
      <c r="H48" s="7">
        <v>0</v>
      </c>
      <c r="I48" s="7">
        <v>4</v>
      </c>
      <c r="J48" s="7">
        <v>0</v>
      </c>
      <c r="K48" s="7">
        <v>0</v>
      </c>
      <c r="L48" s="7">
        <v>14</v>
      </c>
      <c r="M48" s="7">
        <v>14</v>
      </c>
      <c r="N48" s="7">
        <v>8</v>
      </c>
      <c r="O48" s="7">
        <v>3</v>
      </c>
    </row>
    <row r="49" spans="1:15" ht="15" customHeight="1" x14ac:dyDescent="0.2">
      <c r="A49" s="23" t="s">
        <v>114</v>
      </c>
      <c r="B49" s="7" t="s">
        <v>58</v>
      </c>
      <c r="C49" s="1" t="s">
        <v>59</v>
      </c>
      <c r="D49" s="7">
        <v>1</v>
      </c>
      <c r="E49" s="7">
        <v>2</v>
      </c>
      <c r="F49" s="7">
        <v>15</v>
      </c>
      <c r="G49" s="7">
        <v>83</v>
      </c>
      <c r="H49" s="7">
        <v>0</v>
      </c>
      <c r="I49" s="7">
        <v>0</v>
      </c>
      <c r="J49" s="7">
        <v>0</v>
      </c>
      <c r="K49" s="7">
        <v>0</v>
      </c>
      <c r="L49" s="7">
        <v>4</v>
      </c>
      <c r="M49" s="7">
        <v>14</v>
      </c>
      <c r="N49" s="7">
        <v>3</v>
      </c>
      <c r="O49" s="7">
        <v>0</v>
      </c>
    </row>
    <row r="50" spans="1:15" ht="15" customHeight="1" x14ac:dyDescent="0.2">
      <c r="A50" s="23"/>
      <c r="B50" s="7" t="s">
        <v>40</v>
      </c>
      <c r="C50" s="1"/>
      <c r="D50" s="7">
        <f t="shared" ref="D50:O50" si="4">SUM(D41:D49)</f>
        <v>31.929999999999996</v>
      </c>
      <c r="E50" s="7">
        <f t="shared" si="4"/>
        <v>32.29</v>
      </c>
      <c r="F50" s="7">
        <f t="shared" si="4"/>
        <v>116.38</v>
      </c>
      <c r="G50" s="7">
        <f t="shared" si="4"/>
        <v>927.24</v>
      </c>
      <c r="H50" s="7">
        <f t="shared" si="4"/>
        <v>0.3</v>
      </c>
      <c r="I50" s="7">
        <f t="shared" si="4"/>
        <v>39.5</v>
      </c>
      <c r="J50" s="7">
        <f t="shared" si="4"/>
        <v>32</v>
      </c>
      <c r="K50" s="7">
        <f t="shared" si="4"/>
        <v>1.56</v>
      </c>
      <c r="L50" s="7">
        <f t="shared" si="4"/>
        <v>179.79999999999998</v>
      </c>
      <c r="M50" s="7">
        <f t="shared" si="4"/>
        <v>588.4</v>
      </c>
      <c r="N50" s="7">
        <f t="shared" si="4"/>
        <v>172.1</v>
      </c>
      <c r="O50" s="7">
        <f t="shared" si="4"/>
        <v>10.71</v>
      </c>
    </row>
    <row r="51" spans="1:15" ht="15" customHeight="1" x14ac:dyDescent="0.2">
      <c r="A51" s="23"/>
      <c r="B51" s="7"/>
      <c r="C51" s="1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5" customHeight="1" x14ac:dyDescent="0.2">
      <c r="B52" s="6" t="s">
        <v>84</v>
      </c>
      <c r="D52" s="6">
        <f t="shared" ref="D52:O52" si="5">SUM(D39,D50)</f>
        <v>48.089999999999996</v>
      </c>
      <c r="E52" s="6">
        <f t="shared" si="5"/>
        <v>50.68</v>
      </c>
      <c r="F52" s="6">
        <f t="shared" si="5"/>
        <v>206.70999999999998</v>
      </c>
      <c r="G52" s="6">
        <f t="shared" si="5"/>
        <v>1447.44</v>
      </c>
      <c r="H52" s="6">
        <f t="shared" si="5"/>
        <v>0.3</v>
      </c>
      <c r="I52" s="6">
        <f t="shared" si="5"/>
        <v>43.5</v>
      </c>
      <c r="J52" s="6">
        <f t="shared" si="5"/>
        <v>121</v>
      </c>
      <c r="K52" s="6">
        <f t="shared" si="5"/>
        <v>1.56</v>
      </c>
      <c r="L52" s="6">
        <f t="shared" si="5"/>
        <v>445.79999999999995</v>
      </c>
      <c r="M52" s="6">
        <f t="shared" si="5"/>
        <v>794.4</v>
      </c>
      <c r="N52" s="6">
        <f t="shared" si="5"/>
        <v>206.1</v>
      </c>
      <c r="O52" s="6">
        <f t="shared" si="5"/>
        <v>11.71</v>
      </c>
    </row>
    <row r="55" spans="1:15" ht="15" customHeight="1" x14ac:dyDescent="0.2">
      <c r="A55" s="31" t="s">
        <v>62</v>
      </c>
      <c r="B55" s="31"/>
      <c r="C55" s="31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5" customHeight="1" x14ac:dyDescent="0.2">
      <c r="A56" s="31" t="s">
        <v>1</v>
      </c>
      <c r="B56" s="31"/>
      <c r="C56" s="3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5" customHeight="1" x14ac:dyDescent="0.2">
      <c r="A57" s="31" t="s">
        <v>2</v>
      </c>
      <c r="B57" s="31"/>
      <c r="C57" s="31"/>
      <c r="D57" s="31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5" customHeight="1" x14ac:dyDescent="0.2">
      <c r="A58" s="32" t="s">
        <v>3</v>
      </c>
      <c r="B58" s="26" t="s">
        <v>10</v>
      </c>
      <c r="C58" s="33" t="s">
        <v>11</v>
      </c>
      <c r="D58" s="27" t="s">
        <v>7</v>
      </c>
      <c r="E58" s="27"/>
      <c r="F58" s="27"/>
      <c r="G58" s="26" t="s">
        <v>12</v>
      </c>
      <c r="H58" s="27" t="s">
        <v>8</v>
      </c>
      <c r="I58" s="27"/>
      <c r="J58" s="27"/>
      <c r="K58" s="27"/>
      <c r="L58" s="27" t="s">
        <v>9</v>
      </c>
      <c r="M58" s="27"/>
      <c r="N58" s="27"/>
      <c r="O58" s="27"/>
    </row>
    <row r="59" spans="1:15" ht="15" customHeight="1" x14ac:dyDescent="0.2">
      <c r="A59" s="32"/>
      <c r="B59" s="27"/>
      <c r="C59" s="34"/>
      <c r="D59" s="7" t="s">
        <v>4</v>
      </c>
      <c r="E59" s="7" t="s">
        <v>5</v>
      </c>
      <c r="F59" s="7" t="s">
        <v>6</v>
      </c>
      <c r="G59" s="26"/>
      <c r="H59" s="7" t="s">
        <v>74</v>
      </c>
      <c r="I59" s="7" t="s">
        <v>13</v>
      </c>
      <c r="J59" s="7" t="s">
        <v>14</v>
      </c>
      <c r="K59" s="7" t="s">
        <v>15</v>
      </c>
      <c r="L59" s="7" t="s">
        <v>16</v>
      </c>
      <c r="M59" s="7" t="s">
        <v>17</v>
      </c>
      <c r="N59" s="7" t="s">
        <v>18</v>
      </c>
      <c r="O59" s="7" t="s">
        <v>19</v>
      </c>
    </row>
    <row r="60" spans="1:15" ht="15" customHeight="1" x14ac:dyDescent="0.2">
      <c r="A60" s="23">
        <v>1</v>
      </c>
      <c r="B60" s="7">
        <v>2</v>
      </c>
      <c r="C60" s="1">
        <v>3</v>
      </c>
      <c r="D60" s="7">
        <v>4</v>
      </c>
      <c r="E60" s="7">
        <v>5</v>
      </c>
      <c r="F60" s="7">
        <v>6</v>
      </c>
      <c r="G60" s="7">
        <v>7</v>
      </c>
      <c r="H60" s="7">
        <v>8</v>
      </c>
      <c r="I60" s="7">
        <v>9</v>
      </c>
      <c r="J60" s="7">
        <v>10</v>
      </c>
      <c r="K60" s="7">
        <v>11</v>
      </c>
      <c r="L60" s="7">
        <v>12</v>
      </c>
      <c r="M60" s="7">
        <v>13</v>
      </c>
      <c r="N60" s="7">
        <v>14</v>
      </c>
      <c r="O60" s="7">
        <v>15</v>
      </c>
    </row>
    <row r="61" spans="1:15" ht="15" customHeight="1" x14ac:dyDescent="0.2">
      <c r="A61" s="28" t="s">
        <v>20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30"/>
    </row>
    <row r="62" spans="1:15" ht="23.25" customHeight="1" x14ac:dyDescent="0.2">
      <c r="A62" s="23">
        <v>297</v>
      </c>
      <c r="B62" s="11" t="s">
        <v>71</v>
      </c>
      <c r="C62" s="1" t="s">
        <v>25</v>
      </c>
      <c r="D62" s="7">
        <v>3.9</v>
      </c>
      <c r="E62" s="7">
        <v>2.5499999999999998</v>
      </c>
      <c r="F62" s="7">
        <v>23.1</v>
      </c>
      <c r="G62" s="7">
        <v>138</v>
      </c>
      <c r="H62" s="7">
        <v>0</v>
      </c>
      <c r="I62" s="7">
        <v>1</v>
      </c>
      <c r="J62" s="7">
        <v>44</v>
      </c>
      <c r="K62" s="7">
        <v>0</v>
      </c>
      <c r="L62" s="7">
        <v>129</v>
      </c>
      <c r="M62" s="7">
        <v>158</v>
      </c>
      <c r="N62" s="7">
        <v>36</v>
      </c>
      <c r="O62" s="7">
        <v>1</v>
      </c>
    </row>
    <row r="63" spans="1:15" ht="27.75" customHeight="1" x14ac:dyDescent="0.2">
      <c r="A63" s="23">
        <v>3</v>
      </c>
      <c r="B63" s="11" t="s">
        <v>87</v>
      </c>
      <c r="C63" s="1" t="s">
        <v>21</v>
      </c>
      <c r="D63" s="7">
        <v>6.13</v>
      </c>
      <c r="E63" s="7">
        <v>8.2200000000000006</v>
      </c>
      <c r="F63" s="7">
        <v>18.89</v>
      </c>
      <c r="G63" s="7">
        <v>162.58000000000001</v>
      </c>
      <c r="H63" s="7">
        <v>0</v>
      </c>
      <c r="I63" s="7">
        <v>0</v>
      </c>
      <c r="J63" s="7">
        <v>45</v>
      </c>
      <c r="K63" s="7">
        <v>0</v>
      </c>
      <c r="L63" s="7">
        <v>8</v>
      </c>
      <c r="M63" s="7">
        <v>22</v>
      </c>
      <c r="N63" s="7">
        <v>4</v>
      </c>
      <c r="O63" s="7">
        <v>0</v>
      </c>
    </row>
    <row r="64" spans="1:15" ht="36.75" customHeight="1" x14ac:dyDescent="0.2">
      <c r="A64" s="23">
        <v>695</v>
      </c>
      <c r="B64" s="11" t="s">
        <v>98</v>
      </c>
      <c r="C64" s="1" t="s">
        <v>24</v>
      </c>
      <c r="D64" s="7">
        <v>4.0999999999999996</v>
      </c>
      <c r="E64" s="7">
        <v>3.8</v>
      </c>
      <c r="F64" s="7">
        <v>27.5</v>
      </c>
      <c r="G64" s="7">
        <v>154</v>
      </c>
      <c r="H64" s="7">
        <v>0.04</v>
      </c>
      <c r="I64" s="7">
        <v>0.4</v>
      </c>
      <c r="J64" s="7">
        <v>40</v>
      </c>
      <c r="K64" s="7">
        <v>0.2</v>
      </c>
      <c r="L64" s="7">
        <v>133.80000000000001</v>
      </c>
      <c r="M64" s="7">
        <v>135</v>
      </c>
      <c r="N64" s="7">
        <v>18.8</v>
      </c>
      <c r="O64" s="7">
        <v>0.6</v>
      </c>
    </row>
    <row r="65" spans="1:15" ht="15" customHeight="1" x14ac:dyDescent="0.2">
      <c r="A65" s="23" t="s">
        <v>114</v>
      </c>
      <c r="B65" s="7" t="s">
        <v>28</v>
      </c>
      <c r="C65" s="1" t="s">
        <v>29</v>
      </c>
      <c r="D65" s="7">
        <v>5.0999999999999996</v>
      </c>
      <c r="E65" s="7">
        <v>4.5999999999999996</v>
      </c>
      <c r="F65" s="7">
        <v>0.3</v>
      </c>
      <c r="G65" s="7">
        <v>63</v>
      </c>
      <c r="H65" s="7">
        <v>0.03</v>
      </c>
      <c r="I65" s="7">
        <v>0</v>
      </c>
      <c r="J65" s="7">
        <v>100</v>
      </c>
      <c r="K65" s="7">
        <v>0</v>
      </c>
      <c r="L65" s="7">
        <v>22</v>
      </c>
      <c r="M65" s="7">
        <v>77</v>
      </c>
      <c r="N65" s="7">
        <v>5</v>
      </c>
      <c r="O65" s="7">
        <v>1</v>
      </c>
    </row>
    <row r="66" spans="1:15" ht="15" customHeight="1" x14ac:dyDescent="0.2">
      <c r="A66" s="23"/>
      <c r="B66" s="7" t="s">
        <v>40</v>
      </c>
      <c r="C66" s="1"/>
      <c r="D66" s="7">
        <f t="shared" ref="D66:O66" si="6">SUM(D62:D65)</f>
        <v>19.229999999999997</v>
      </c>
      <c r="E66" s="7">
        <f t="shared" si="6"/>
        <v>19.170000000000002</v>
      </c>
      <c r="F66" s="7">
        <f t="shared" si="6"/>
        <v>69.790000000000006</v>
      </c>
      <c r="G66" s="7">
        <f t="shared" si="6"/>
        <v>517.58000000000004</v>
      </c>
      <c r="H66" s="7">
        <f t="shared" si="6"/>
        <v>7.0000000000000007E-2</v>
      </c>
      <c r="I66" s="7">
        <f t="shared" si="6"/>
        <v>1.4</v>
      </c>
      <c r="J66" s="7">
        <f t="shared" si="6"/>
        <v>229</v>
      </c>
      <c r="K66" s="7">
        <f t="shared" si="6"/>
        <v>0.2</v>
      </c>
      <c r="L66" s="7">
        <f t="shared" si="6"/>
        <v>292.8</v>
      </c>
      <c r="M66" s="7">
        <f t="shared" si="6"/>
        <v>392</v>
      </c>
      <c r="N66" s="7">
        <f t="shared" si="6"/>
        <v>63.8</v>
      </c>
      <c r="O66" s="7">
        <f t="shared" si="6"/>
        <v>2.6</v>
      </c>
    </row>
    <row r="67" spans="1:15" ht="15" customHeight="1" x14ac:dyDescent="0.2">
      <c r="A67" s="28" t="s">
        <v>41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30"/>
    </row>
    <row r="68" spans="1:15" ht="15" customHeight="1" x14ac:dyDescent="0.2">
      <c r="A68" s="23" t="s">
        <v>114</v>
      </c>
      <c r="B68" s="7" t="s">
        <v>45</v>
      </c>
      <c r="C68" s="1">
        <v>80</v>
      </c>
      <c r="D68" s="7">
        <v>2.54</v>
      </c>
      <c r="E68" s="7">
        <v>8.4</v>
      </c>
      <c r="F68" s="7">
        <v>5.28</v>
      </c>
      <c r="G68" s="7">
        <v>107.2</v>
      </c>
      <c r="H68" s="7">
        <v>0.12</v>
      </c>
      <c r="I68" s="7">
        <v>215</v>
      </c>
      <c r="J68" s="7">
        <v>0</v>
      </c>
      <c r="K68" s="7">
        <v>27.5</v>
      </c>
      <c r="L68" s="7">
        <v>18.5</v>
      </c>
      <c r="M68" s="7">
        <v>0</v>
      </c>
      <c r="N68" s="7">
        <v>17</v>
      </c>
      <c r="O68" s="7">
        <v>0.75</v>
      </c>
    </row>
    <row r="69" spans="1:15" ht="36.75" customHeight="1" x14ac:dyDescent="0.2">
      <c r="A69" s="23">
        <v>137</v>
      </c>
      <c r="B69" s="11" t="s">
        <v>85</v>
      </c>
      <c r="C69" s="1" t="s">
        <v>24</v>
      </c>
      <c r="D69" s="7">
        <v>1.6</v>
      </c>
      <c r="E69" s="7">
        <v>1.92</v>
      </c>
      <c r="F69" s="7">
        <v>11.84</v>
      </c>
      <c r="G69" s="7">
        <v>72</v>
      </c>
      <c r="H69" s="7">
        <v>0.05</v>
      </c>
      <c r="I69" s="7">
        <v>10.75</v>
      </c>
      <c r="J69" s="7">
        <v>0</v>
      </c>
      <c r="K69" s="7">
        <v>10.199999999999999</v>
      </c>
      <c r="L69" s="7">
        <v>57.5</v>
      </c>
      <c r="M69" s="7">
        <v>200</v>
      </c>
      <c r="N69" s="7">
        <v>30</v>
      </c>
      <c r="O69" s="7">
        <v>1.25</v>
      </c>
    </row>
    <row r="70" spans="1:15" ht="15" customHeight="1" x14ac:dyDescent="0.2">
      <c r="A70" s="23" t="s">
        <v>114</v>
      </c>
      <c r="B70" s="21" t="s">
        <v>115</v>
      </c>
      <c r="C70" s="22">
        <v>10</v>
      </c>
      <c r="D70" s="20">
        <v>0.3</v>
      </c>
      <c r="E70" s="20">
        <v>2</v>
      </c>
      <c r="F70" s="20">
        <v>0.3</v>
      </c>
      <c r="G70" s="20">
        <v>21</v>
      </c>
      <c r="H70" s="20">
        <v>0.01</v>
      </c>
      <c r="I70" s="20">
        <v>0</v>
      </c>
      <c r="J70" s="20">
        <v>0</v>
      </c>
      <c r="K70" s="20">
        <v>0.3</v>
      </c>
      <c r="L70" s="20">
        <v>23</v>
      </c>
      <c r="M70" s="20">
        <v>45</v>
      </c>
      <c r="N70" s="20">
        <v>3</v>
      </c>
      <c r="O70" s="20">
        <v>0.1</v>
      </c>
    </row>
    <row r="71" spans="1:15" ht="15" customHeight="1" x14ac:dyDescent="0.2">
      <c r="A71" s="23">
        <v>224</v>
      </c>
      <c r="B71" s="7" t="s">
        <v>67</v>
      </c>
      <c r="C71" s="1">
        <v>150</v>
      </c>
      <c r="D71" s="7">
        <v>3</v>
      </c>
      <c r="E71" s="7">
        <v>9.4499999999999993</v>
      </c>
      <c r="F71" s="7">
        <v>17.25</v>
      </c>
      <c r="G71" s="7">
        <v>187.5</v>
      </c>
      <c r="H71" s="7">
        <v>0.15</v>
      </c>
      <c r="I71" s="7">
        <v>18.899999999999999</v>
      </c>
      <c r="J71" s="7">
        <v>31</v>
      </c>
      <c r="K71" s="7">
        <v>1.35</v>
      </c>
      <c r="L71" s="7">
        <v>56.55</v>
      </c>
      <c r="M71" s="7">
        <v>52.5</v>
      </c>
      <c r="N71" s="7">
        <v>136.1</v>
      </c>
      <c r="O71" s="7">
        <v>2.85</v>
      </c>
    </row>
    <row r="72" spans="1:15" ht="15" customHeight="1" x14ac:dyDescent="0.2">
      <c r="A72" s="23" t="s">
        <v>114</v>
      </c>
      <c r="B72" s="2" t="s">
        <v>53</v>
      </c>
      <c r="C72" s="10">
        <v>40</v>
      </c>
      <c r="D72" s="8">
        <v>3.04</v>
      </c>
      <c r="E72" s="8">
        <v>0.36</v>
      </c>
      <c r="F72" s="8">
        <v>18.68</v>
      </c>
      <c r="G72" s="8">
        <v>85.44</v>
      </c>
      <c r="H72" s="8">
        <v>0.08</v>
      </c>
      <c r="I72" s="7">
        <v>0</v>
      </c>
      <c r="J72" s="7">
        <v>0</v>
      </c>
      <c r="K72" s="7">
        <v>0.4</v>
      </c>
      <c r="L72" s="7">
        <v>9.1999999999999993</v>
      </c>
      <c r="M72" s="7">
        <v>33.6</v>
      </c>
      <c r="N72" s="7">
        <v>13.2</v>
      </c>
      <c r="O72" s="7">
        <v>0.76</v>
      </c>
    </row>
    <row r="73" spans="1:15" ht="15" customHeight="1" x14ac:dyDescent="0.2">
      <c r="A73" s="23" t="s">
        <v>114</v>
      </c>
      <c r="B73" s="2" t="s">
        <v>54</v>
      </c>
      <c r="C73" s="10">
        <v>20</v>
      </c>
      <c r="D73" s="8">
        <v>3.2</v>
      </c>
      <c r="E73" s="8">
        <v>0.2</v>
      </c>
      <c r="F73" s="8">
        <v>14</v>
      </c>
      <c r="G73" s="8">
        <v>67</v>
      </c>
      <c r="H73" s="8">
        <v>0.04</v>
      </c>
      <c r="I73" s="7">
        <v>0</v>
      </c>
      <c r="J73" s="7">
        <v>0</v>
      </c>
      <c r="K73" s="7">
        <v>0.46</v>
      </c>
      <c r="L73" s="7">
        <v>6.6</v>
      </c>
      <c r="M73" s="7">
        <v>38.799999999999997</v>
      </c>
      <c r="N73" s="7">
        <v>11.4</v>
      </c>
      <c r="O73" s="7">
        <v>0.9</v>
      </c>
    </row>
    <row r="74" spans="1:15" ht="23.25" customHeight="1" x14ac:dyDescent="0.2">
      <c r="A74" s="23">
        <v>639</v>
      </c>
      <c r="B74" s="11" t="s">
        <v>101</v>
      </c>
      <c r="C74" s="1" t="s">
        <v>24</v>
      </c>
      <c r="D74" s="7">
        <v>0.6</v>
      </c>
      <c r="E74" s="7">
        <v>0</v>
      </c>
      <c r="F74" s="7">
        <v>31.4</v>
      </c>
      <c r="G74" s="7">
        <v>142</v>
      </c>
      <c r="H74" s="7">
        <v>0.02</v>
      </c>
      <c r="I74" s="7">
        <v>5.4</v>
      </c>
      <c r="J74" s="7">
        <v>0</v>
      </c>
      <c r="K74" s="7">
        <v>0</v>
      </c>
      <c r="L74" s="7">
        <v>12</v>
      </c>
      <c r="M74" s="7">
        <v>4</v>
      </c>
      <c r="N74" s="7">
        <v>4</v>
      </c>
      <c r="O74" s="7">
        <v>0.8</v>
      </c>
    </row>
    <row r="75" spans="1:15" ht="15" customHeight="1" x14ac:dyDescent="0.2">
      <c r="A75" s="23" t="s">
        <v>114</v>
      </c>
      <c r="B75" s="7" t="s">
        <v>52</v>
      </c>
      <c r="C75" s="1">
        <v>80</v>
      </c>
      <c r="D75" s="7">
        <v>12.72</v>
      </c>
      <c r="E75" s="7">
        <v>11.52</v>
      </c>
      <c r="F75" s="7">
        <v>12.8</v>
      </c>
      <c r="G75" s="7">
        <v>208.8</v>
      </c>
      <c r="H75" s="7">
        <v>0.06</v>
      </c>
      <c r="I75" s="7">
        <v>0.16</v>
      </c>
      <c r="J75" s="7">
        <v>16</v>
      </c>
      <c r="K75" s="7">
        <v>5</v>
      </c>
      <c r="L75" s="7">
        <v>35.200000000000003</v>
      </c>
      <c r="M75" s="7">
        <v>120</v>
      </c>
      <c r="N75" s="7">
        <v>23.2</v>
      </c>
      <c r="O75" s="7">
        <v>0.96</v>
      </c>
    </row>
    <row r="76" spans="1:15" ht="15" customHeight="1" x14ac:dyDescent="0.2">
      <c r="A76" s="23"/>
      <c r="B76" s="7" t="s">
        <v>40</v>
      </c>
      <c r="C76" s="1"/>
      <c r="D76" s="7">
        <f t="shared" ref="D76:O76" si="7">SUM(D68:D75)</f>
        <v>27</v>
      </c>
      <c r="E76" s="7">
        <f t="shared" si="7"/>
        <v>33.849999999999994</v>
      </c>
      <c r="F76" s="7">
        <f t="shared" si="7"/>
        <v>111.55</v>
      </c>
      <c r="G76" s="7">
        <f t="shared" si="7"/>
        <v>890.94</v>
      </c>
      <c r="H76" s="7">
        <f t="shared" si="7"/>
        <v>0.53</v>
      </c>
      <c r="I76" s="7">
        <f t="shared" si="7"/>
        <v>250.21</v>
      </c>
      <c r="J76" s="7">
        <f t="shared" si="7"/>
        <v>47</v>
      </c>
      <c r="K76" s="7">
        <f t="shared" si="7"/>
        <v>45.21</v>
      </c>
      <c r="L76" s="7">
        <f t="shared" si="7"/>
        <v>218.55</v>
      </c>
      <c r="M76" s="7">
        <f t="shared" si="7"/>
        <v>493.90000000000003</v>
      </c>
      <c r="N76" s="7">
        <f t="shared" si="7"/>
        <v>237.89999999999998</v>
      </c>
      <c r="O76" s="7">
        <f t="shared" si="7"/>
        <v>8.370000000000001</v>
      </c>
    </row>
    <row r="77" spans="1:15" ht="15" customHeight="1" x14ac:dyDescent="0.2">
      <c r="A77" s="23"/>
      <c r="B77" s="7"/>
      <c r="C77" s="1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5" customHeight="1" x14ac:dyDescent="0.2">
      <c r="B78" s="6" t="s">
        <v>84</v>
      </c>
      <c r="D78" s="6">
        <f t="shared" ref="D78:O78" si="8">SUM(D66,D76)</f>
        <v>46.23</v>
      </c>
      <c r="E78" s="6">
        <f t="shared" si="8"/>
        <v>53.019999999999996</v>
      </c>
      <c r="F78" s="6">
        <f t="shared" si="8"/>
        <v>181.34</v>
      </c>
      <c r="G78" s="6">
        <f t="shared" si="8"/>
        <v>1408.52</v>
      </c>
      <c r="H78" s="6">
        <f t="shared" si="8"/>
        <v>0.60000000000000009</v>
      </c>
      <c r="I78" s="6">
        <f t="shared" si="8"/>
        <v>251.61</v>
      </c>
      <c r="J78" s="6">
        <f t="shared" si="8"/>
        <v>276</v>
      </c>
      <c r="K78" s="6">
        <f t="shared" si="8"/>
        <v>45.410000000000004</v>
      </c>
      <c r="L78" s="6">
        <f t="shared" si="8"/>
        <v>511.35</v>
      </c>
      <c r="M78" s="6">
        <f t="shared" si="8"/>
        <v>885.90000000000009</v>
      </c>
      <c r="N78" s="6">
        <f t="shared" si="8"/>
        <v>301.7</v>
      </c>
      <c r="O78" s="6">
        <f t="shared" si="8"/>
        <v>10.97</v>
      </c>
    </row>
    <row r="81" spans="1:15" ht="15" customHeight="1" x14ac:dyDescent="0.2">
      <c r="A81" s="31" t="s">
        <v>63</v>
      </c>
      <c r="B81" s="31"/>
      <c r="C81" s="31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5" customHeight="1" x14ac:dyDescent="0.2">
      <c r="A82" s="31" t="s">
        <v>1</v>
      </c>
      <c r="B82" s="31"/>
      <c r="C82" s="31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5" customHeight="1" x14ac:dyDescent="0.2">
      <c r="A83" s="31" t="s">
        <v>2</v>
      </c>
      <c r="B83" s="31"/>
      <c r="C83" s="31"/>
      <c r="D83" s="31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5" customHeight="1" x14ac:dyDescent="0.2">
      <c r="A84" s="32" t="s">
        <v>3</v>
      </c>
      <c r="B84" s="26" t="s">
        <v>10</v>
      </c>
      <c r="C84" s="33" t="s">
        <v>11</v>
      </c>
      <c r="D84" s="27" t="s">
        <v>7</v>
      </c>
      <c r="E84" s="27"/>
      <c r="F84" s="27"/>
      <c r="G84" s="26" t="s">
        <v>12</v>
      </c>
      <c r="H84" s="27" t="s">
        <v>8</v>
      </c>
      <c r="I84" s="27"/>
      <c r="J84" s="27"/>
      <c r="K84" s="27"/>
      <c r="L84" s="27" t="s">
        <v>9</v>
      </c>
      <c r="M84" s="27"/>
      <c r="N84" s="27"/>
      <c r="O84" s="27"/>
    </row>
    <row r="85" spans="1:15" ht="15" customHeight="1" x14ac:dyDescent="0.2">
      <c r="A85" s="32"/>
      <c r="B85" s="27"/>
      <c r="C85" s="34"/>
      <c r="D85" s="7" t="s">
        <v>4</v>
      </c>
      <c r="E85" s="7" t="s">
        <v>5</v>
      </c>
      <c r="F85" s="7" t="s">
        <v>6</v>
      </c>
      <c r="G85" s="26"/>
      <c r="H85" s="7" t="s">
        <v>74</v>
      </c>
      <c r="I85" s="7" t="s">
        <v>13</v>
      </c>
      <c r="J85" s="7" t="s">
        <v>14</v>
      </c>
      <c r="K85" s="7" t="s">
        <v>15</v>
      </c>
      <c r="L85" s="7" t="s">
        <v>16</v>
      </c>
      <c r="M85" s="7" t="s">
        <v>17</v>
      </c>
      <c r="N85" s="7" t="s">
        <v>18</v>
      </c>
      <c r="O85" s="7" t="s">
        <v>19</v>
      </c>
    </row>
    <row r="86" spans="1:15" ht="15" customHeight="1" x14ac:dyDescent="0.2">
      <c r="A86" s="23">
        <v>1</v>
      </c>
      <c r="B86" s="7">
        <v>2</v>
      </c>
      <c r="C86" s="1">
        <v>3</v>
      </c>
      <c r="D86" s="7">
        <v>4</v>
      </c>
      <c r="E86" s="7">
        <v>5</v>
      </c>
      <c r="F86" s="7">
        <v>6</v>
      </c>
      <c r="G86" s="7">
        <v>7</v>
      </c>
      <c r="H86" s="7">
        <v>8</v>
      </c>
      <c r="I86" s="7">
        <v>9</v>
      </c>
      <c r="J86" s="7">
        <v>10</v>
      </c>
      <c r="K86" s="7">
        <v>11</v>
      </c>
      <c r="L86" s="7">
        <v>12</v>
      </c>
      <c r="M86" s="7">
        <v>13</v>
      </c>
      <c r="N86" s="7">
        <v>14</v>
      </c>
      <c r="O86" s="7">
        <v>15</v>
      </c>
    </row>
    <row r="87" spans="1:15" ht="15" customHeight="1" x14ac:dyDescent="0.2">
      <c r="A87" s="28" t="s">
        <v>20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30"/>
    </row>
    <row r="88" spans="1:15" ht="15" customHeight="1" x14ac:dyDescent="0.2">
      <c r="A88" s="23">
        <v>340</v>
      </c>
      <c r="B88" s="7" t="s">
        <v>26</v>
      </c>
      <c r="C88" s="1" t="s">
        <v>25</v>
      </c>
      <c r="D88" s="7">
        <v>15</v>
      </c>
      <c r="E88" s="7">
        <v>25.05</v>
      </c>
      <c r="F88" s="7">
        <v>2.85</v>
      </c>
      <c r="G88" s="7">
        <v>298.5</v>
      </c>
      <c r="H88" s="7">
        <v>0.08</v>
      </c>
      <c r="I88" s="7">
        <v>0</v>
      </c>
      <c r="J88" s="7">
        <v>315</v>
      </c>
      <c r="K88" s="7">
        <v>24</v>
      </c>
      <c r="L88" s="7">
        <v>81</v>
      </c>
      <c r="M88" s="7">
        <v>290</v>
      </c>
      <c r="N88" s="7">
        <v>17</v>
      </c>
      <c r="O88" s="7">
        <v>3.2</v>
      </c>
    </row>
    <row r="89" spans="1:15" ht="15" customHeight="1" x14ac:dyDescent="0.2">
      <c r="A89" s="23">
        <v>6</v>
      </c>
      <c r="B89" s="7" t="s">
        <v>83</v>
      </c>
      <c r="C89" s="1" t="s">
        <v>23</v>
      </c>
      <c r="D89" s="7">
        <v>5.54</v>
      </c>
      <c r="E89" s="7">
        <v>7.36</v>
      </c>
      <c r="F89" s="7">
        <v>14.2</v>
      </c>
      <c r="G89" s="7">
        <v>149.04</v>
      </c>
      <c r="H89" s="7">
        <v>0.105</v>
      </c>
      <c r="I89" s="7">
        <v>0</v>
      </c>
      <c r="J89" s="7">
        <v>0</v>
      </c>
      <c r="K89" s="7">
        <v>0.37</v>
      </c>
      <c r="L89" s="7">
        <v>10.63</v>
      </c>
      <c r="M89" s="7">
        <v>61.9</v>
      </c>
      <c r="N89" s="7">
        <v>11.25</v>
      </c>
      <c r="O89" s="7">
        <v>0.87</v>
      </c>
    </row>
    <row r="90" spans="1:15" ht="15" customHeight="1" x14ac:dyDescent="0.2">
      <c r="A90" s="23">
        <v>686</v>
      </c>
      <c r="B90" s="7" t="s">
        <v>32</v>
      </c>
      <c r="C90" s="1" t="s">
        <v>24</v>
      </c>
      <c r="D90" s="7">
        <v>0.3</v>
      </c>
      <c r="E90" s="7">
        <v>0</v>
      </c>
      <c r="F90" s="7">
        <v>15.2</v>
      </c>
      <c r="G90" s="7">
        <v>60</v>
      </c>
      <c r="H90" s="7">
        <v>0</v>
      </c>
      <c r="I90" s="7">
        <v>0</v>
      </c>
      <c r="J90" s="7">
        <v>0</v>
      </c>
      <c r="K90" s="7">
        <v>0</v>
      </c>
      <c r="L90" s="7">
        <v>12</v>
      </c>
      <c r="M90" s="7">
        <v>8</v>
      </c>
      <c r="N90" s="7">
        <v>6</v>
      </c>
      <c r="O90" s="7">
        <v>0.8</v>
      </c>
    </row>
    <row r="91" spans="1:15" ht="15" customHeight="1" x14ac:dyDescent="0.2">
      <c r="A91" s="23" t="s">
        <v>114</v>
      </c>
      <c r="B91" s="7" t="s">
        <v>53</v>
      </c>
      <c r="C91" s="1">
        <v>15</v>
      </c>
      <c r="D91" s="7">
        <v>1.1399999999999999</v>
      </c>
      <c r="E91" s="7">
        <v>0.13500000000000001</v>
      </c>
      <c r="F91" s="7">
        <v>7.0049999999999999</v>
      </c>
      <c r="G91" s="7">
        <v>32.04</v>
      </c>
      <c r="H91" s="7">
        <v>0.03</v>
      </c>
      <c r="I91" s="7">
        <v>0</v>
      </c>
      <c r="J91" s="7">
        <v>0</v>
      </c>
      <c r="K91" s="7">
        <v>0.15</v>
      </c>
      <c r="L91" s="7">
        <v>3.45</v>
      </c>
      <c r="M91" s="7">
        <v>12.6</v>
      </c>
      <c r="N91" s="7">
        <v>4.95</v>
      </c>
      <c r="O91" s="7">
        <v>0.28000000000000003</v>
      </c>
    </row>
    <row r="92" spans="1:15" ht="15" customHeight="1" x14ac:dyDescent="0.2">
      <c r="A92" s="23"/>
      <c r="B92" s="7" t="s">
        <v>40</v>
      </c>
      <c r="C92" s="1"/>
      <c r="D92" s="7">
        <f t="shared" ref="D92:O92" si="9">SUM(D88:D91)</f>
        <v>21.98</v>
      </c>
      <c r="E92" s="7">
        <f t="shared" si="9"/>
        <v>32.545000000000002</v>
      </c>
      <c r="F92" s="7">
        <f t="shared" si="9"/>
        <v>39.255000000000003</v>
      </c>
      <c r="G92" s="7">
        <f t="shared" si="9"/>
        <v>539.57999999999993</v>
      </c>
      <c r="H92" s="7">
        <f t="shared" si="9"/>
        <v>0.215</v>
      </c>
      <c r="I92" s="7">
        <f t="shared" si="9"/>
        <v>0</v>
      </c>
      <c r="J92" s="7">
        <f t="shared" si="9"/>
        <v>315</v>
      </c>
      <c r="K92" s="7">
        <f t="shared" si="9"/>
        <v>24.52</v>
      </c>
      <c r="L92" s="7">
        <f t="shared" si="9"/>
        <v>107.08</v>
      </c>
      <c r="M92" s="7">
        <f t="shared" si="9"/>
        <v>372.5</v>
      </c>
      <c r="N92" s="7">
        <f t="shared" si="9"/>
        <v>39.200000000000003</v>
      </c>
      <c r="O92" s="7">
        <f t="shared" si="9"/>
        <v>5.15</v>
      </c>
    </row>
    <row r="93" spans="1:15" ht="15" customHeight="1" x14ac:dyDescent="0.2">
      <c r="A93" s="28" t="s">
        <v>41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30"/>
    </row>
    <row r="94" spans="1:15" ht="22.5" customHeight="1" x14ac:dyDescent="0.2">
      <c r="A94" s="23">
        <v>43</v>
      </c>
      <c r="B94" s="11" t="s">
        <v>102</v>
      </c>
      <c r="C94" s="1" t="s">
        <v>43</v>
      </c>
      <c r="D94" s="7">
        <v>0.84</v>
      </c>
      <c r="E94" s="7">
        <v>3.06</v>
      </c>
      <c r="F94" s="7">
        <v>5.34</v>
      </c>
      <c r="G94" s="7">
        <v>52.8</v>
      </c>
      <c r="H94" s="7">
        <v>0</v>
      </c>
      <c r="I94" s="7">
        <v>28</v>
      </c>
      <c r="J94" s="7">
        <v>2</v>
      </c>
      <c r="K94" s="7">
        <v>0</v>
      </c>
      <c r="L94" s="7">
        <v>37</v>
      </c>
      <c r="M94" s="7">
        <v>27</v>
      </c>
      <c r="N94" s="7">
        <v>12</v>
      </c>
      <c r="O94" s="7">
        <v>0</v>
      </c>
    </row>
    <row r="95" spans="1:15" ht="29.25" customHeight="1" x14ac:dyDescent="0.2">
      <c r="A95" s="23">
        <v>139</v>
      </c>
      <c r="B95" s="11" t="s">
        <v>88</v>
      </c>
      <c r="C95" s="1" t="s">
        <v>24</v>
      </c>
      <c r="D95" s="7">
        <v>8.8000000000000007</v>
      </c>
      <c r="E95" s="7">
        <v>6</v>
      </c>
      <c r="F95" s="7">
        <v>18</v>
      </c>
      <c r="G95" s="7">
        <v>164</v>
      </c>
      <c r="H95" s="7">
        <v>0.15</v>
      </c>
      <c r="I95" s="7">
        <v>0.97</v>
      </c>
      <c r="J95" s="7">
        <v>0</v>
      </c>
      <c r="K95" s="7">
        <v>0.5</v>
      </c>
      <c r="L95" s="7">
        <v>79.27</v>
      </c>
      <c r="M95" s="7">
        <v>316.60000000000002</v>
      </c>
      <c r="N95" s="7">
        <v>46.4</v>
      </c>
      <c r="O95" s="7">
        <v>2.13</v>
      </c>
    </row>
    <row r="96" spans="1:15" ht="15" customHeight="1" x14ac:dyDescent="0.2">
      <c r="A96" s="23" t="s">
        <v>114</v>
      </c>
      <c r="B96" s="21" t="s">
        <v>115</v>
      </c>
      <c r="C96" s="22">
        <v>10</v>
      </c>
      <c r="D96" s="20">
        <v>0.3</v>
      </c>
      <c r="E96" s="20">
        <v>2</v>
      </c>
      <c r="F96" s="20">
        <v>0.3</v>
      </c>
      <c r="G96" s="20">
        <v>21</v>
      </c>
      <c r="H96" s="20">
        <v>0.01</v>
      </c>
      <c r="I96" s="20">
        <v>0</v>
      </c>
      <c r="J96" s="20">
        <v>0</v>
      </c>
      <c r="K96" s="20">
        <v>0.3</v>
      </c>
      <c r="L96" s="20">
        <v>23</v>
      </c>
      <c r="M96" s="20">
        <v>45</v>
      </c>
      <c r="N96" s="20">
        <v>3</v>
      </c>
      <c r="O96" s="20">
        <v>0.1</v>
      </c>
    </row>
    <row r="97" spans="1:15" ht="15" customHeight="1" x14ac:dyDescent="0.2">
      <c r="A97" s="23">
        <v>519</v>
      </c>
      <c r="B97" s="7" t="s">
        <v>47</v>
      </c>
      <c r="C97" s="1" t="s">
        <v>25</v>
      </c>
      <c r="D97" s="7">
        <v>4.05</v>
      </c>
      <c r="E97" s="7">
        <v>5.7</v>
      </c>
      <c r="F97" s="7">
        <v>24.45</v>
      </c>
      <c r="G97" s="7">
        <v>166.5</v>
      </c>
      <c r="H97" s="7">
        <v>0.2</v>
      </c>
      <c r="I97" s="7">
        <v>0</v>
      </c>
      <c r="J97" s="7">
        <v>6</v>
      </c>
      <c r="K97" s="7">
        <v>0.14000000000000001</v>
      </c>
      <c r="L97" s="7">
        <v>54</v>
      </c>
      <c r="M97" s="7">
        <v>130</v>
      </c>
      <c r="N97" s="7">
        <v>40</v>
      </c>
      <c r="O97" s="7">
        <v>1.4</v>
      </c>
    </row>
    <row r="98" spans="1:15" ht="24.75" customHeight="1" x14ac:dyDescent="0.2">
      <c r="A98" s="23">
        <v>374</v>
      </c>
      <c r="B98" s="2" t="s">
        <v>77</v>
      </c>
      <c r="C98" s="10" t="s">
        <v>51</v>
      </c>
      <c r="D98" s="8">
        <v>8.48</v>
      </c>
      <c r="E98" s="8">
        <v>4.08</v>
      </c>
      <c r="F98" s="8">
        <v>4.4800000000000004</v>
      </c>
      <c r="G98" s="8">
        <v>89.6</v>
      </c>
      <c r="H98" s="8">
        <v>0</v>
      </c>
      <c r="I98" s="7">
        <v>4.8</v>
      </c>
      <c r="J98" s="7">
        <v>316.8</v>
      </c>
      <c r="K98" s="7">
        <v>0</v>
      </c>
      <c r="L98" s="7">
        <v>27.2</v>
      </c>
      <c r="M98" s="7">
        <v>134.4</v>
      </c>
      <c r="N98" s="7">
        <v>37.6</v>
      </c>
      <c r="O98" s="7">
        <v>0.8</v>
      </c>
    </row>
    <row r="99" spans="1:15" ht="15" customHeight="1" x14ac:dyDescent="0.2">
      <c r="A99" s="23" t="s">
        <v>114</v>
      </c>
      <c r="B99" s="2" t="s">
        <v>53</v>
      </c>
      <c r="C99" s="10">
        <v>40</v>
      </c>
      <c r="D99" s="8">
        <v>3.04</v>
      </c>
      <c r="E99" s="8">
        <v>0.36</v>
      </c>
      <c r="F99" s="8">
        <v>18.68</v>
      </c>
      <c r="G99" s="8">
        <v>85.44</v>
      </c>
      <c r="H99" s="8">
        <v>0.08</v>
      </c>
      <c r="I99" s="7">
        <v>0</v>
      </c>
      <c r="J99" s="7">
        <v>0</v>
      </c>
      <c r="K99" s="7">
        <v>0.4</v>
      </c>
      <c r="L99" s="7">
        <v>9.1999999999999993</v>
      </c>
      <c r="M99" s="7">
        <v>33.6</v>
      </c>
      <c r="N99" s="7">
        <v>13.2</v>
      </c>
      <c r="O99" s="7">
        <v>0.76</v>
      </c>
    </row>
    <row r="100" spans="1:15" ht="15" customHeight="1" x14ac:dyDescent="0.2">
      <c r="A100" s="23" t="s">
        <v>114</v>
      </c>
      <c r="B100" s="7" t="s">
        <v>54</v>
      </c>
      <c r="C100" s="1">
        <v>20</v>
      </c>
      <c r="D100" s="7">
        <v>3.2</v>
      </c>
      <c r="E100" s="7">
        <v>0.2</v>
      </c>
      <c r="F100" s="7">
        <v>14</v>
      </c>
      <c r="G100" s="7">
        <v>67</v>
      </c>
      <c r="H100" s="7">
        <v>0.04</v>
      </c>
      <c r="I100" s="7">
        <v>0</v>
      </c>
      <c r="J100" s="7">
        <v>0</v>
      </c>
      <c r="K100" s="7">
        <v>0.46</v>
      </c>
      <c r="L100" s="7">
        <v>6.6</v>
      </c>
      <c r="M100" s="7">
        <v>38.799999999999997</v>
      </c>
      <c r="N100" s="7">
        <v>11.4</v>
      </c>
      <c r="O100" s="7">
        <v>0.9</v>
      </c>
    </row>
    <row r="101" spans="1:15" ht="15" customHeight="1" x14ac:dyDescent="0.2">
      <c r="A101" s="23">
        <v>631</v>
      </c>
      <c r="B101" s="7" t="s">
        <v>78</v>
      </c>
      <c r="C101" s="1" t="s">
        <v>24</v>
      </c>
      <c r="D101" s="7">
        <v>0.2</v>
      </c>
      <c r="E101" s="7">
        <v>0</v>
      </c>
      <c r="F101" s="7">
        <v>35.799999999999997</v>
      </c>
      <c r="G101" s="7">
        <v>142</v>
      </c>
      <c r="H101" s="7">
        <v>0.02</v>
      </c>
      <c r="I101" s="7">
        <v>56.2</v>
      </c>
      <c r="J101" s="7">
        <v>0</v>
      </c>
      <c r="K101" s="7">
        <v>0</v>
      </c>
      <c r="L101" s="7">
        <v>3.6</v>
      </c>
      <c r="M101" s="7">
        <v>4</v>
      </c>
      <c r="N101" s="7">
        <v>1.8</v>
      </c>
      <c r="O101" s="7">
        <v>0.5</v>
      </c>
    </row>
    <row r="102" spans="1:15" ht="15" customHeight="1" x14ac:dyDescent="0.2">
      <c r="A102" s="23" t="s">
        <v>114</v>
      </c>
      <c r="B102" s="7" t="s">
        <v>60</v>
      </c>
      <c r="C102" s="1">
        <v>30</v>
      </c>
      <c r="D102" s="7">
        <v>0</v>
      </c>
      <c r="E102" s="7">
        <v>0</v>
      </c>
      <c r="F102" s="7">
        <v>24</v>
      </c>
      <c r="G102" s="7">
        <v>97.5</v>
      </c>
      <c r="H102" s="7">
        <v>0</v>
      </c>
      <c r="I102" s="7">
        <v>0</v>
      </c>
      <c r="J102" s="7">
        <v>0</v>
      </c>
      <c r="K102" s="7">
        <v>0</v>
      </c>
      <c r="L102" s="7">
        <v>8</v>
      </c>
      <c r="M102" s="7">
        <v>4</v>
      </c>
      <c r="N102" s="7">
        <v>3</v>
      </c>
      <c r="O102" s="7">
        <v>1</v>
      </c>
    </row>
    <row r="103" spans="1:15" ht="15" customHeight="1" x14ac:dyDescent="0.2">
      <c r="A103" s="23"/>
      <c r="B103" s="7" t="s">
        <v>40</v>
      </c>
      <c r="C103" s="1"/>
      <c r="D103" s="7">
        <f t="shared" ref="D103:O103" si="10">SUM(D94:D102)</f>
        <v>28.91</v>
      </c>
      <c r="E103" s="7">
        <f t="shared" si="10"/>
        <v>21.400000000000002</v>
      </c>
      <c r="F103" s="7">
        <f t="shared" si="10"/>
        <v>145.05000000000001</v>
      </c>
      <c r="G103" s="7">
        <f t="shared" si="10"/>
        <v>885.83999999999992</v>
      </c>
      <c r="H103" s="7">
        <f t="shared" si="10"/>
        <v>0.5</v>
      </c>
      <c r="I103" s="7">
        <f t="shared" si="10"/>
        <v>89.97</v>
      </c>
      <c r="J103" s="7">
        <f t="shared" si="10"/>
        <v>324.8</v>
      </c>
      <c r="K103" s="7">
        <f t="shared" si="10"/>
        <v>1.8</v>
      </c>
      <c r="L103" s="7">
        <f t="shared" si="10"/>
        <v>247.86999999999995</v>
      </c>
      <c r="M103" s="7">
        <f t="shared" si="10"/>
        <v>733.4</v>
      </c>
      <c r="N103" s="7">
        <f t="shared" si="10"/>
        <v>168.4</v>
      </c>
      <c r="O103" s="7">
        <f t="shared" si="10"/>
        <v>7.59</v>
      </c>
    </row>
    <row r="104" spans="1:15" ht="15" customHeight="1" x14ac:dyDescent="0.2">
      <c r="A104" s="23"/>
      <c r="B104" s="7"/>
      <c r="C104" s="1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5" customHeight="1" x14ac:dyDescent="0.2">
      <c r="B105" s="6" t="s">
        <v>84</v>
      </c>
      <c r="D105" s="6">
        <f t="shared" ref="D105:O105" si="11">SUM(D92,D103)</f>
        <v>50.89</v>
      </c>
      <c r="E105" s="6">
        <f t="shared" si="11"/>
        <v>53.945000000000007</v>
      </c>
      <c r="F105" s="6">
        <f t="shared" si="11"/>
        <v>184.30500000000001</v>
      </c>
      <c r="G105" s="6">
        <f t="shared" si="11"/>
        <v>1425.4199999999998</v>
      </c>
      <c r="H105" s="6">
        <f t="shared" si="11"/>
        <v>0.71499999999999997</v>
      </c>
      <c r="I105" s="6">
        <f t="shared" si="11"/>
        <v>89.97</v>
      </c>
      <c r="J105" s="6">
        <f t="shared" si="11"/>
        <v>639.79999999999995</v>
      </c>
      <c r="K105" s="6">
        <f t="shared" si="11"/>
        <v>26.32</v>
      </c>
      <c r="L105" s="6">
        <f t="shared" si="11"/>
        <v>354.94999999999993</v>
      </c>
      <c r="M105" s="6">
        <f t="shared" si="11"/>
        <v>1105.9000000000001</v>
      </c>
      <c r="N105" s="6">
        <f t="shared" si="11"/>
        <v>207.60000000000002</v>
      </c>
      <c r="O105" s="6">
        <f t="shared" si="11"/>
        <v>12.74</v>
      </c>
    </row>
    <row r="108" spans="1:15" ht="15" customHeight="1" x14ac:dyDescent="0.2">
      <c r="A108" s="31" t="s">
        <v>64</v>
      </c>
      <c r="B108" s="31"/>
      <c r="C108" s="31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5" customHeight="1" x14ac:dyDescent="0.2">
      <c r="A109" s="31" t="s">
        <v>1</v>
      </c>
      <c r="B109" s="31"/>
      <c r="C109" s="31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5" customHeight="1" x14ac:dyDescent="0.2">
      <c r="A110" s="31" t="s">
        <v>2</v>
      </c>
      <c r="B110" s="31"/>
      <c r="C110" s="31"/>
      <c r="D110" s="31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5" customHeight="1" x14ac:dyDescent="0.2">
      <c r="A111" s="32" t="s">
        <v>3</v>
      </c>
      <c r="B111" s="26" t="s">
        <v>10</v>
      </c>
      <c r="C111" s="33" t="s">
        <v>11</v>
      </c>
      <c r="D111" s="27" t="s">
        <v>7</v>
      </c>
      <c r="E111" s="27"/>
      <c r="F111" s="27"/>
      <c r="G111" s="26" t="s">
        <v>12</v>
      </c>
      <c r="H111" s="27" t="s">
        <v>8</v>
      </c>
      <c r="I111" s="27"/>
      <c r="J111" s="27"/>
      <c r="K111" s="27"/>
      <c r="L111" s="27" t="s">
        <v>9</v>
      </c>
      <c r="M111" s="27"/>
      <c r="N111" s="27"/>
      <c r="O111" s="27"/>
    </row>
    <row r="112" spans="1:15" ht="15" customHeight="1" x14ac:dyDescent="0.2">
      <c r="A112" s="32"/>
      <c r="B112" s="27"/>
      <c r="C112" s="34"/>
      <c r="D112" s="7" t="s">
        <v>4</v>
      </c>
      <c r="E112" s="7" t="s">
        <v>5</v>
      </c>
      <c r="F112" s="7" t="s">
        <v>6</v>
      </c>
      <c r="G112" s="26"/>
      <c r="H112" s="7" t="s">
        <v>74</v>
      </c>
      <c r="I112" s="7" t="s">
        <v>13</v>
      </c>
      <c r="J112" s="7" t="s">
        <v>14</v>
      </c>
      <c r="K112" s="7" t="s">
        <v>15</v>
      </c>
      <c r="L112" s="7" t="s">
        <v>16</v>
      </c>
      <c r="M112" s="7" t="s">
        <v>17</v>
      </c>
      <c r="N112" s="7" t="s">
        <v>18</v>
      </c>
      <c r="O112" s="7" t="s">
        <v>19</v>
      </c>
    </row>
    <row r="113" spans="1:15" ht="15" customHeight="1" x14ac:dyDescent="0.2">
      <c r="A113" s="23">
        <v>1</v>
      </c>
      <c r="B113" s="7">
        <v>2</v>
      </c>
      <c r="C113" s="1">
        <v>3</v>
      </c>
      <c r="D113" s="7">
        <v>4</v>
      </c>
      <c r="E113" s="7">
        <v>5</v>
      </c>
      <c r="F113" s="7">
        <v>6</v>
      </c>
      <c r="G113" s="7">
        <v>7</v>
      </c>
      <c r="H113" s="7">
        <v>8</v>
      </c>
      <c r="I113" s="7">
        <v>9</v>
      </c>
      <c r="J113" s="7">
        <v>10</v>
      </c>
      <c r="K113" s="7">
        <v>11</v>
      </c>
      <c r="L113" s="7">
        <v>12</v>
      </c>
      <c r="M113" s="7">
        <v>13</v>
      </c>
      <c r="N113" s="7">
        <v>14</v>
      </c>
      <c r="O113" s="7">
        <v>15</v>
      </c>
    </row>
    <row r="114" spans="1:15" ht="15" customHeight="1" x14ac:dyDescent="0.2">
      <c r="A114" s="28" t="s">
        <v>20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30"/>
    </row>
    <row r="115" spans="1:15" ht="24" customHeight="1" x14ac:dyDescent="0.2">
      <c r="A115" s="23">
        <v>725</v>
      </c>
      <c r="B115" s="11" t="s">
        <v>103</v>
      </c>
      <c r="C115" s="1" t="s">
        <v>25</v>
      </c>
      <c r="D115" s="7">
        <v>6.9</v>
      </c>
      <c r="E115" s="7">
        <v>9.9</v>
      </c>
      <c r="F115" s="7">
        <v>39.75</v>
      </c>
      <c r="G115" s="7">
        <v>280.5</v>
      </c>
      <c r="H115" s="7">
        <v>0.1</v>
      </c>
      <c r="I115" s="7">
        <v>0.4</v>
      </c>
      <c r="J115" s="7">
        <v>40</v>
      </c>
      <c r="K115" s="7">
        <v>0.4</v>
      </c>
      <c r="L115" s="7">
        <v>148</v>
      </c>
      <c r="M115" s="7">
        <v>286</v>
      </c>
      <c r="N115" s="7">
        <v>36</v>
      </c>
      <c r="O115" s="7">
        <v>1.2</v>
      </c>
    </row>
    <row r="116" spans="1:15" ht="15" customHeight="1" x14ac:dyDescent="0.2">
      <c r="A116" s="23">
        <v>2</v>
      </c>
      <c r="B116" s="7" t="s">
        <v>79</v>
      </c>
      <c r="C116" s="1" t="s">
        <v>22</v>
      </c>
      <c r="D116" s="7">
        <v>1.96</v>
      </c>
      <c r="E116" s="7">
        <v>3.19</v>
      </c>
      <c r="F116" s="7">
        <v>25.67</v>
      </c>
      <c r="G116" s="7">
        <v>139.36000000000001</v>
      </c>
      <c r="H116" s="7">
        <v>0</v>
      </c>
      <c r="I116" s="7">
        <v>0</v>
      </c>
      <c r="J116" s="7">
        <v>36</v>
      </c>
      <c r="K116" s="7">
        <v>0</v>
      </c>
      <c r="L116" s="7">
        <v>9</v>
      </c>
      <c r="M116" s="7">
        <v>23</v>
      </c>
      <c r="N116" s="7">
        <v>5</v>
      </c>
      <c r="O116" s="7">
        <v>0</v>
      </c>
    </row>
    <row r="117" spans="1:15" ht="15" customHeight="1" x14ac:dyDescent="0.2">
      <c r="A117" s="23">
        <v>692</v>
      </c>
      <c r="B117" s="7" t="s">
        <v>33</v>
      </c>
      <c r="C117" s="1">
        <v>200</v>
      </c>
      <c r="D117" s="7">
        <v>4.8</v>
      </c>
      <c r="E117" s="7">
        <v>4.8</v>
      </c>
      <c r="F117" s="7">
        <v>21.96</v>
      </c>
      <c r="G117" s="7">
        <v>147.84</v>
      </c>
      <c r="H117" s="7">
        <v>0</v>
      </c>
      <c r="I117" s="7">
        <v>1</v>
      </c>
      <c r="J117" s="7">
        <v>11</v>
      </c>
      <c r="K117" s="7">
        <v>0</v>
      </c>
      <c r="L117" s="7">
        <v>61</v>
      </c>
      <c r="M117" s="7">
        <v>45</v>
      </c>
      <c r="N117" s="7">
        <v>7</v>
      </c>
      <c r="O117" s="7">
        <v>0</v>
      </c>
    </row>
    <row r="118" spans="1:15" ht="15" customHeight="1" x14ac:dyDescent="0.2">
      <c r="A118" s="23" t="s">
        <v>114</v>
      </c>
      <c r="B118" s="7" t="s">
        <v>38</v>
      </c>
      <c r="C118" s="1" t="s">
        <v>36</v>
      </c>
      <c r="D118" s="7">
        <v>0.8</v>
      </c>
      <c r="E118" s="7">
        <v>0.2</v>
      </c>
      <c r="F118" s="7">
        <v>7.5</v>
      </c>
      <c r="G118" s="7">
        <v>38</v>
      </c>
      <c r="H118" s="7">
        <v>0.06</v>
      </c>
      <c r="I118" s="7">
        <v>38</v>
      </c>
      <c r="J118" s="7">
        <v>10</v>
      </c>
      <c r="K118" s="7">
        <v>0.2</v>
      </c>
      <c r="L118" s="7">
        <v>35</v>
      </c>
      <c r="M118" s="7">
        <v>17</v>
      </c>
      <c r="N118" s="7">
        <v>11</v>
      </c>
      <c r="O118" s="7">
        <v>0.1</v>
      </c>
    </row>
    <row r="119" spans="1:15" ht="15" customHeight="1" x14ac:dyDescent="0.2">
      <c r="A119" s="23"/>
      <c r="B119" s="7" t="s">
        <v>40</v>
      </c>
      <c r="C119" s="1"/>
      <c r="D119" s="7">
        <f t="shared" ref="D119:O119" si="12">SUM(D115:D118)</f>
        <v>14.46</v>
      </c>
      <c r="E119" s="7">
        <f t="shared" si="12"/>
        <v>18.09</v>
      </c>
      <c r="F119" s="7">
        <f t="shared" si="12"/>
        <v>94.88</v>
      </c>
      <c r="G119" s="7">
        <f t="shared" si="12"/>
        <v>605.70000000000005</v>
      </c>
      <c r="H119" s="7">
        <f t="shared" si="12"/>
        <v>0.16</v>
      </c>
      <c r="I119" s="7">
        <f t="shared" si="12"/>
        <v>39.4</v>
      </c>
      <c r="J119" s="7">
        <f t="shared" si="12"/>
        <v>97</v>
      </c>
      <c r="K119" s="7">
        <f t="shared" si="12"/>
        <v>0.60000000000000009</v>
      </c>
      <c r="L119" s="7">
        <f t="shared" si="12"/>
        <v>253</v>
      </c>
      <c r="M119" s="7">
        <f t="shared" si="12"/>
        <v>371</v>
      </c>
      <c r="N119" s="7">
        <f t="shared" si="12"/>
        <v>59</v>
      </c>
      <c r="O119" s="7">
        <f t="shared" si="12"/>
        <v>1.3</v>
      </c>
    </row>
    <row r="120" spans="1:15" ht="15" customHeight="1" x14ac:dyDescent="0.2">
      <c r="A120" s="28" t="s">
        <v>41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30"/>
    </row>
    <row r="121" spans="1:15" ht="15" customHeight="1" x14ac:dyDescent="0.2">
      <c r="A121" s="23" t="s">
        <v>114</v>
      </c>
      <c r="B121" s="7" t="s">
        <v>42</v>
      </c>
      <c r="C121" s="1" t="s">
        <v>43</v>
      </c>
      <c r="D121" s="7">
        <v>1.2</v>
      </c>
      <c r="E121" s="7">
        <v>5.4</v>
      </c>
      <c r="F121" s="7">
        <v>0</v>
      </c>
      <c r="G121" s="7">
        <v>57.6</v>
      </c>
      <c r="H121" s="7">
        <v>0</v>
      </c>
      <c r="I121" s="7">
        <v>12</v>
      </c>
      <c r="J121" s="7">
        <v>32</v>
      </c>
      <c r="K121" s="7">
        <v>0</v>
      </c>
      <c r="L121" s="7">
        <v>22</v>
      </c>
      <c r="M121" s="7">
        <v>26</v>
      </c>
      <c r="N121" s="7">
        <v>16</v>
      </c>
      <c r="O121" s="7">
        <v>1</v>
      </c>
    </row>
    <row r="122" spans="1:15" ht="15" customHeight="1" x14ac:dyDescent="0.2">
      <c r="A122" s="23">
        <v>148</v>
      </c>
      <c r="B122" s="7" t="s">
        <v>104</v>
      </c>
      <c r="C122" s="1" t="s">
        <v>24</v>
      </c>
      <c r="D122" s="7">
        <v>6.76</v>
      </c>
      <c r="E122" s="7">
        <v>5.96</v>
      </c>
      <c r="F122" s="7">
        <v>11.14</v>
      </c>
      <c r="G122" s="7">
        <v>143</v>
      </c>
      <c r="H122" s="7">
        <v>0.02</v>
      </c>
      <c r="I122" s="7">
        <v>0</v>
      </c>
      <c r="J122" s="7">
        <v>0</v>
      </c>
      <c r="K122" s="7">
        <v>7.0000000000000007E-2</v>
      </c>
      <c r="L122" s="7">
        <v>30.3</v>
      </c>
      <c r="M122" s="7">
        <v>36.67</v>
      </c>
      <c r="N122" s="7">
        <v>15</v>
      </c>
      <c r="O122" s="7">
        <v>1.6</v>
      </c>
    </row>
    <row r="123" spans="1:15" ht="15" customHeight="1" x14ac:dyDescent="0.2">
      <c r="A123" s="23" t="s">
        <v>114</v>
      </c>
      <c r="B123" s="20" t="s">
        <v>115</v>
      </c>
      <c r="C123" s="22">
        <v>10</v>
      </c>
      <c r="D123" s="20">
        <v>0.3</v>
      </c>
      <c r="E123" s="20">
        <v>2</v>
      </c>
      <c r="F123" s="20">
        <v>0.3</v>
      </c>
      <c r="G123" s="20">
        <v>21</v>
      </c>
      <c r="H123" s="20">
        <v>0.01</v>
      </c>
      <c r="I123" s="20">
        <v>0</v>
      </c>
      <c r="J123" s="20">
        <v>0</v>
      </c>
      <c r="K123" s="20">
        <v>0.3</v>
      </c>
      <c r="L123" s="20">
        <v>23</v>
      </c>
      <c r="M123" s="20">
        <v>45</v>
      </c>
      <c r="N123" s="20">
        <v>3</v>
      </c>
      <c r="O123" s="20">
        <v>0.1</v>
      </c>
    </row>
    <row r="124" spans="1:15" ht="15" customHeight="1" x14ac:dyDescent="0.2">
      <c r="A124" s="23">
        <v>438</v>
      </c>
      <c r="B124" s="7" t="s">
        <v>50</v>
      </c>
      <c r="C124" s="1" t="s">
        <v>24</v>
      </c>
      <c r="D124" s="7">
        <v>17.8</v>
      </c>
      <c r="E124" s="7">
        <v>9.6</v>
      </c>
      <c r="F124" s="7">
        <v>19.399999999999999</v>
      </c>
      <c r="G124" s="7">
        <v>242</v>
      </c>
      <c r="H124" s="7">
        <v>0.21</v>
      </c>
      <c r="I124" s="7">
        <v>11.4</v>
      </c>
      <c r="J124" s="7">
        <v>0</v>
      </c>
      <c r="K124" s="7">
        <v>0.08</v>
      </c>
      <c r="L124" s="7">
        <v>51</v>
      </c>
      <c r="M124" s="7">
        <v>267</v>
      </c>
      <c r="N124" s="7">
        <v>66</v>
      </c>
      <c r="O124" s="7">
        <v>3.6</v>
      </c>
    </row>
    <row r="125" spans="1:15" ht="15" customHeight="1" x14ac:dyDescent="0.2">
      <c r="A125" s="23" t="s">
        <v>114</v>
      </c>
      <c r="B125" s="2" t="s">
        <v>53</v>
      </c>
      <c r="C125" s="10">
        <v>40</v>
      </c>
      <c r="D125" s="8">
        <v>3.04</v>
      </c>
      <c r="E125" s="8">
        <v>0.36</v>
      </c>
      <c r="F125" s="8">
        <v>18.68</v>
      </c>
      <c r="G125" s="8">
        <v>85.44</v>
      </c>
      <c r="H125" s="8">
        <v>0.08</v>
      </c>
      <c r="I125" s="7">
        <v>0</v>
      </c>
      <c r="J125" s="7">
        <v>0</v>
      </c>
      <c r="K125" s="7">
        <v>0.4</v>
      </c>
      <c r="L125" s="7">
        <v>9.1999999999999993</v>
      </c>
      <c r="M125" s="7">
        <v>33.6</v>
      </c>
      <c r="N125" s="7">
        <v>13.2</v>
      </c>
      <c r="O125" s="7">
        <v>0.76</v>
      </c>
    </row>
    <row r="126" spans="1:15" ht="15" customHeight="1" x14ac:dyDescent="0.2">
      <c r="A126" s="23" t="s">
        <v>114</v>
      </c>
      <c r="B126" s="2" t="s">
        <v>54</v>
      </c>
      <c r="C126" s="10">
        <v>20</v>
      </c>
      <c r="D126" s="8">
        <v>3.2</v>
      </c>
      <c r="E126" s="8">
        <v>0.2</v>
      </c>
      <c r="F126" s="8">
        <v>14</v>
      </c>
      <c r="G126" s="8">
        <v>67</v>
      </c>
      <c r="H126" s="8">
        <v>0.04</v>
      </c>
      <c r="I126" s="7">
        <v>0</v>
      </c>
      <c r="J126" s="7">
        <v>0</v>
      </c>
      <c r="K126" s="7">
        <v>0.46</v>
      </c>
      <c r="L126" s="7">
        <v>6.6</v>
      </c>
      <c r="M126" s="7">
        <v>38.799999999999997</v>
      </c>
      <c r="N126" s="7">
        <v>11.4</v>
      </c>
      <c r="O126" s="7">
        <v>0.9</v>
      </c>
    </row>
    <row r="127" spans="1:15" ht="36" customHeight="1" x14ac:dyDescent="0.2">
      <c r="A127" s="23">
        <v>648</v>
      </c>
      <c r="B127" s="11" t="s">
        <v>105</v>
      </c>
      <c r="C127" s="1" t="s">
        <v>24</v>
      </c>
      <c r="D127" s="7">
        <v>0</v>
      </c>
      <c r="E127" s="7">
        <v>0</v>
      </c>
      <c r="F127" s="7">
        <v>30.6</v>
      </c>
      <c r="G127" s="7">
        <v>118</v>
      </c>
      <c r="H127" s="7">
        <v>0.02</v>
      </c>
      <c r="I127" s="7">
        <v>0.4</v>
      </c>
      <c r="J127" s="7">
        <v>0</v>
      </c>
      <c r="K127" s="7">
        <v>0</v>
      </c>
      <c r="L127" s="7">
        <v>32</v>
      </c>
      <c r="M127" s="7">
        <v>26</v>
      </c>
      <c r="N127" s="7">
        <v>16</v>
      </c>
      <c r="O127" s="7">
        <v>0.6</v>
      </c>
    </row>
    <row r="128" spans="1:15" ht="15" customHeight="1" x14ac:dyDescent="0.2">
      <c r="A128" s="23" t="s">
        <v>114</v>
      </c>
      <c r="B128" s="7" t="s">
        <v>55</v>
      </c>
      <c r="C128" s="1">
        <v>25</v>
      </c>
      <c r="D128" s="7">
        <v>1.67</v>
      </c>
      <c r="E128" s="7">
        <v>8.3000000000000007</v>
      </c>
      <c r="F128" s="7">
        <v>13.3</v>
      </c>
      <c r="G128" s="7">
        <v>136.66999999999999</v>
      </c>
      <c r="H128" s="7">
        <v>0.01</v>
      </c>
      <c r="I128" s="7">
        <v>0</v>
      </c>
      <c r="J128" s="7">
        <v>0</v>
      </c>
      <c r="K128" s="7">
        <v>0.02</v>
      </c>
      <c r="L128" s="7">
        <v>5.33</v>
      </c>
      <c r="M128" s="7">
        <v>19.3</v>
      </c>
      <c r="N128" s="7">
        <v>20</v>
      </c>
      <c r="O128" s="7">
        <v>0.6</v>
      </c>
    </row>
    <row r="129" spans="1:15" ht="15" customHeight="1" x14ac:dyDescent="0.2">
      <c r="A129" s="23"/>
      <c r="B129" s="7" t="s">
        <v>40</v>
      </c>
      <c r="C129" s="1"/>
      <c r="D129" s="7">
        <f t="shared" ref="D129:O129" si="13">SUM(D121:D128)</f>
        <v>33.970000000000006</v>
      </c>
      <c r="E129" s="7">
        <f t="shared" si="13"/>
        <v>31.82</v>
      </c>
      <c r="F129" s="7">
        <f t="shared" si="13"/>
        <v>107.42</v>
      </c>
      <c r="G129" s="7">
        <f t="shared" si="13"/>
        <v>870.70999999999992</v>
      </c>
      <c r="H129" s="7">
        <f t="shared" si="13"/>
        <v>0.39</v>
      </c>
      <c r="I129" s="7">
        <f t="shared" si="13"/>
        <v>23.799999999999997</v>
      </c>
      <c r="J129" s="7">
        <f t="shared" si="13"/>
        <v>32</v>
      </c>
      <c r="K129" s="7">
        <f t="shared" si="13"/>
        <v>1.33</v>
      </c>
      <c r="L129" s="7">
        <f t="shared" si="13"/>
        <v>179.43</v>
      </c>
      <c r="M129" s="7">
        <f t="shared" si="13"/>
        <v>492.37000000000006</v>
      </c>
      <c r="N129" s="7">
        <f t="shared" si="13"/>
        <v>160.60000000000002</v>
      </c>
      <c r="O129" s="7">
        <f t="shared" si="13"/>
        <v>9.16</v>
      </c>
    </row>
    <row r="130" spans="1:15" ht="15" customHeight="1" x14ac:dyDescent="0.2">
      <c r="A130" s="23"/>
      <c r="B130" s="7"/>
      <c r="C130" s="1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5" customHeight="1" x14ac:dyDescent="0.2">
      <c r="B131" s="6" t="s">
        <v>84</v>
      </c>
      <c r="D131" s="6">
        <f t="shared" ref="D131:O131" si="14">SUM(D119,D129)</f>
        <v>48.430000000000007</v>
      </c>
      <c r="E131" s="6">
        <f t="shared" si="14"/>
        <v>49.91</v>
      </c>
      <c r="F131" s="6">
        <f t="shared" si="14"/>
        <v>202.3</v>
      </c>
      <c r="G131" s="6">
        <f t="shared" si="14"/>
        <v>1476.4099999999999</v>
      </c>
      <c r="H131" s="6">
        <f t="shared" si="14"/>
        <v>0.55000000000000004</v>
      </c>
      <c r="I131" s="6">
        <f t="shared" si="14"/>
        <v>63.199999999999996</v>
      </c>
      <c r="J131" s="6">
        <f t="shared" si="14"/>
        <v>129</v>
      </c>
      <c r="K131" s="6">
        <f t="shared" si="14"/>
        <v>1.9300000000000002</v>
      </c>
      <c r="L131" s="6">
        <f t="shared" si="14"/>
        <v>432.43</v>
      </c>
      <c r="M131" s="6">
        <f t="shared" si="14"/>
        <v>863.37000000000012</v>
      </c>
      <c r="N131" s="6">
        <f t="shared" si="14"/>
        <v>219.60000000000002</v>
      </c>
      <c r="O131" s="6">
        <f t="shared" si="14"/>
        <v>10.46</v>
      </c>
    </row>
    <row r="134" spans="1:15" ht="15" customHeight="1" x14ac:dyDescent="0.2">
      <c r="A134" s="31" t="s">
        <v>0</v>
      </c>
      <c r="B134" s="31"/>
      <c r="C134" s="31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5" customHeight="1" x14ac:dyDescent="0.2">
      <c r="A135" s="31" t="s">
        <v>65</v>
      </c>
      <c r="B135" s="31"/>
      <c r="C135" s="31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5" customHeight="1" x14ac:dyDescent="0.2">
      <c r="A136" s="31" t="s">
        <v>2</v>
      </c>
      <c r="B136" s="31"/>
      <c r="C136" s="31"/>
      <c r="D136" s="31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15" customHeight="1" x14ac:dyDescent="0.2">
      <c r="A137" s="32" t="s">
        <v>3</v>
      </c>
      <c r="B137" s="26" t="s">
        <v>10</v>
      </c>
      <c r="C137" s="33" t="s">
        <v>11</v>
      </c>
      <c r="D137" s="27" t="s">
        <v>7</v>
      </c>
      <c r="E137" s="27"/>
      <c r="F137" s="27"/>
      <c r="G137" s="26" t="s">
        <v>12</v>
      </c>
      <c r="H137" s="27" t="s">
        <v>8</v>
      </c>
      <c r="I137" s="27"/>
      <c r="J137" s="27"/>
      <c r="K137" s="27"/>
      <c r="L137" s="27" t="s">
        <v>9</v>
      </c>
      <c r="M137" s="27"/>
      <c r="N137" s="27"/>
      <c r="O137" s="27"/>
    </row>
    <row r="138" spans="1:15" ht="15" customHeight="1" x14ac:dyDescent="0.2">
      <c r="A138" s="32"/>
      <c r="B138" s="27"/>
      <c r="C138" s="34"/>
      <c r="D138" s="7" t="s">
        <v>4</v>
      </c>
      <c r="E138" s="7" t="s">
        <v>5</v>
      </c>
      <c r="F138" s="7" t="s">
        <v>6</v>
      </c>
      <c r="G138" s="26"/>
      <c r="H138" s="7" t="s">
        <v>74</v>
      </c>
      <c r="I138" s="7" t="s">
        <v>13</v>
      </c>
      <c r="J138" s="7" t="s">
        <v>14</v>
      </c>
      <c r="K138" s="7" t="s">
        <v>15</v>
      </c>
      <c r="L138" s="7" t="s">
        <v>16</v>
      </c>
      <c r="M138" s="7" t="s">
        <v>17</v>
      </c>
      <c r="N138" s="7" t="s">
        <v>18</v>
      </c>
      <c r="O138" s="7" t="s">
        <v>19</v>
      </c>
    </row>
    <row r="139" spans="1:15" ht="15" customHeight="1" x14ac:dyDescent="0.2">
      <c r="A139" s="23">
        <v>1</v>
      </c>
      <c r="B139" s="7">
        <v>2</v>
      </c>
      <c r="C139" s="1">
        <v>3</v>
      </c>
      <c r="D139" s="7">
        <v>4</v>
      </c>
      <c r="E139" s="7">
        <v>5</v>
      </c>
      <c r="F139" s="7">
        <v>6</v>
      </c>
      <c r="G139" s="7">
        <v>7</v>
      </c>
      <c r="H139" s="7">
        <v>8</v>
      </c>
      <c r="I139" s="7">
        <v>9</v>
      </c>
      <c r="J139" s="7">
        <v>10</v>
      </c>
      <c r="K139" s="7">
        <v>11</v>
      </c>
      <c r="L139" s="7">
        <v>12</v>
      </c>
      <c r="M139" s="7">
        <v>13</v>
      </c>
      <c r="N139" s="7">
        <v>14</v>
      </c>
      <c r="O139" s="7">
        <v>15</v>
      </c>
    </row>
    <row r="140" spans="1:15" ht="15" customHeight="1" x14ac:dyDescent="0.2">
      <c r="A140" s="28" t="s">
        <v>20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30"/>
    </row>
    <row r="141" spans="1:15" ht="25.5" customHeight="1" x14ac:dyDescent="0.2">
      <c r="A141" s="23">
        <v>302</v>
      </c>
      <c r="B141" s="11" t="s">
        <v>106</v>
      </c>
      <c r="C141" s="1" t="s">
        <v>25</v>
      </c>
      <c r="D141" s="7">
        <v>4.3499999999999996</v>
      </c>
      <c r="E141" s="7">
        <v>6.9</v>
      </c>
      <c r="F141" s="7">
        <v>23.85</v>
      </c>
      <c r="G141" s="7">
        <v>180</v>
      </c>
      <c r="H141" s="7">
        <v>0.16</v>
      </c>
      <c r="I141" s="7">
        <v>0</v>
      </c>
      <c r="J141" s="7">
        <v>0</v>
      </c>
      <c r="K141" s="7">
        <v>0.02</v>
      </c>
      <c r="L141" s="7">
        <v>28</v>
      </c>
      <c r="M141" s="7">
        <v>112</v>
      </c>
      <c r="N141" s="7">
        <v>42</v>
      </c>
      <c r="O141" s="7">
        <v>1.4</v>
      </c>
    </row>
    <row r="142" spans="1:15" ht="15" customHeight="1" x14ac:dyDescent="0.2">
      <c r="A142" s="23">
        <v>3</v>
      </c>
      <c r="B142" s="7" t="s">
        <v>87</v>
      </c>
      <c r="C142" s="1" t="s">
        <v>21</v>
      </c>
      <c r="D142" s="7">
        <v>6.13</v>
      </c>
      <c r="E142" s="7">
        <v>8.2200000000000006</v>
      </c>
      <c r="F142" s="7">
        <v>18.89</v>
      </c>
      <c r="G142" s="7">
        <v>162.58000000000001</v>
      </c>
      <c r="H142" s="7">
        <v>0</v>
      </c>
      <c r="I142" s="7">
        <v>0</v>
      </c>
      <c r="J142" s="7">
        <v>45</v>
      </c>
      <c r="K142" s="7">
        <v>0</v>
      </c>
      <c r="L142" s="7">
        <v>8</v>
      </c>
      <c r="M142" s="7">
        <v>22</v>
      </c>
      <c r="N142" s="7">
        <v>4</v>
      </c>
      <c r="O142" s="7">
        <v>0</v>
      </c>
    </row>
    <row r="143" spans="1:15" ht="15" customHeight="1" x14ac:dyDescent="0.2">
      <c r="A143" s="23" t="s">
        <v>114</v>
      </c>
      <c r="B143" s="7" t="s">
        <v>57</v>
      </c>
      <c r="C143" s="1" t="s">
        <v>36</v>
      </c>
      <c r="D143" s="7">
        <v>2.4</v>
      </c>
      <c r="E143" s="7">
        <v>2.5</v>
      </c>
      <c r="F143" s="7">
        <v>18</v>
      </c>
      <c r="G143" s="7">
        <v>92</v>
      </c>
      <c r="H143" s="7">
        <v>0</v>
      </c>
      <c r="I143" s="7">
        <v>1</v>
      </c>
      <c r="J143" s="7">
        <v>0</v>
      </c>
      <c r="K143" s="7">
        <v>0</v>
      </c>
      <c r="L143" s="7">
        <v>24</v>
      </c>
      <c r="M143" s="7">
        <v>0</v>
      </c>
      <c r="N143" s="7">
        <v>0</v>
      </c>
      <c r="O143" s="7">
        <v>0</v>
      </c>
    </row>
    <row r="144" spans="1:15" ht="15" customHeight="1" x14ac:dyDescent="0.2">
      <c r="A144" s="23">
        <v>685</v>
      </c>
      <c r="B144" s="7" t="s">
        <v>31</v>
      </c>
      <c r="C144" s="1" t="s">
        <v>24</v>
      </c>
      <c r="D144" s="7">
        <v>0.2</v>
      </c>
      <c r="E144" s="7">
        <v>0</v>
      </c>
      <c r="F144" s="7">
        <v>15</v>
      </c>
      <c r="G144" s="7">
        <v>58</v>
      </c>
      <c r="H144" s="7">
        <v>0</v>
      </c>
      <c r="I144" s="7">
        <v>0</v>
      </c>
      <c r="J144" s="7">
        <v>0</v>
      </c>
      <c r="K144" s="7">
        <v>0</v>
      </c>
      <c r="L144" s="7">
        <v>12</v>
      </c>
      <c r="M144" s="7">
        <v>8</v>
      </c>
      <c r="N144" s="7">
        <v>6</v>
      </c>
      <c r="O144" s="7">
        <v>0.8</v>
      </c>
    </row>
    <row r="145" spans="1:15" ht="15" customHeight="1" x14ac:dyDescent="0.2">
      <c r="A145" s="23" t="s">
        <v>114</v>
      </c>
      <c r="B145" s="7" t="s">
        <v>37</v>
      </c>
      <c r="C145" s="1" t="s">
        <v>36</v>
      </c>
      <c r="D145" s="7">
        <v>1.5</v>
      </c>
      <c r="E145" s="7">
        <v>0.5</v>
      </c>
      <c r="F145" s="7">
        <v>21</v>
      </c>
      <c r="G145" s="7">
        <v>96</v>
      </c>
      <c r="H145" s="7">
        <v>0</v>
      </c>
      <c r="I145" s="7">
        <v>10</v>
      </c>
      <c r="J145" s="7">
        <v>20</v>
      </c>
      <c r="K145" s="7">
        <v>0</v>
      </c>
      <c r="L145" s="7">
        <v>8</v>
      </c>
      <c r="M145" s="7">
        <v>28</v>
      </c>
      <c r="N145" s="7">
        <v>42</v>
      </c>
      <c r="O145" s="7">
        <v>1</v>
      </c>
    </row>
    <row r="146" spans="1:15" ht="15" customHeight="1" x14ac:dyDescent="0.2">
      <c r="A146" s="23"/>
      <c r="B146" s="7" t="s">
        <v>40</v>
      </c>
      <c r="C146" s="1"/>
      <c r="D146" s="7">
        <f>SUM(D141:D145)</f>
        <v>14.58</v>
      </c>
      <c r="E146" s="7">
        <f t="shared" ref="E146" si="15">SUM(E141:E145)</f>
        <v>18.12</v>
      </c>
      <c r="F146" s="7">
        <f t="shared" ref="F146" si="16">SUM(F141:F145)</f>
        <v>96.740000000000009</v>
      </c>
      <c r="G146" s="7">
        <f t="shared" ref="G146" si="17">SUM(G141:G145)</f>
        <v>588.58000000000004</v>
      </c>
      <c r="H146" s="7">
        <f t="shared" ref="H146" si="18">SUM(H141:H145)</f>
        <v>0.16</v>
      </c>
      <c r="I146" s="7">
        <f t="shared" ref="I146" si="19">SUM(I141:I145)</f>
        <v>11</v>
      </c>
      <c r="J146" s="7">
        <f t="shared" ref="J146" si="20">SUM(J141:J145)</f>
        <v>65</v>
      </c>
      <c r="K146" s="7">
        <f t="shared" ref="K146" si="21">SUM(K141:K145)</f>
        <v>0.02</v>
      </c>
      <c r="L146" s="7">
        <f t="shared" ref="L146" si="22">SUM(L141:L145)</f>
        <v>80</v>
      </c>
      <c r="M146" s="7">
        <f t="shared" ref="M146" si="23">SUM(M141:M145)</f>
        <v>170</v>
      </c>
      <c r="N146" s="7">
        <f t="shared" ref="N146" si="24">SUM(N141:N145)</f>
        <v>94</v>
      </c>
      <c r="O146" s="7">
        <f t="shared" ref="O146" si="25">SUM(O141:O145)</f>
        <v>3.2</v>
      </c>
    </row>
    <row r="147" spans="1:15" ht="15" customHeight="1" x14ac:dyDescent="0.2">
      <c r="A147" s="28" t="s">
        <v>41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30"/>
    </row>
    <row r="148" spans="1:15" ht="15" customHeight="1" x14ac:dyDescent="0.2">
      <c r="A148" s="23" t="s">
        <v>114</v>
      </c>
      <c r="B148" s="7" t="s">
        <v>44</v>
      </c>
      <c r="C148" s="1" t="s">
        <v>43</v>
      </c>
      <c r="D148" s="7">
        <v>2.52</v>
      </c>
      <c r="E148" s="7">
        <v>0.12</v>
      </c>
      <c r="F148" s="7">
        <v>6.06</v>
      </c>
      <c r="G148" s="7">
        <v>36</v>
      </c>
      <c r="H148" s="7">
        <v>0.06</v>
      </c>
      <c r="I148" s="7">
        <v>95.04</v>
      </c>
      <c r="J148" s="7">
        <v>0</v>
      </c>
      <c r="K148" s="7">
        <v>0</v>
      </c>
      <c r="L148" s="7">
        <v>19.2</v>
      </c>
      <c r="M148" s="7">
        <v>0</v>
      </c>
      <c r="N148" s="7">
        <v>20.16</v>
      </c>
      <c r="O148" s="7">
        <v>0.67</v>
      </c>
    </row>
    <row r="149" spans="1:15" ht="27.75" customHeight="1" x14ac:dyDescent="0.2">
      <c r="A149" s="23">
        <v>124</v>
      </c>
      <c r="B149" s="11" t="s">
        <v>107</v>
      </c>
      <c r="C149" s="1" t="s">
        <v>24</v>
      </c>
      <c r="D149" s="7">
        <v>5.81</v>
      </c>
      <c r="E149" s="7">
        <v>7.73</v>
      </c>
      <c r="F149" s="7">
        <v>8</v>
      </c>
      <c r="G149" s="7">
        <v>125.4</v>
      </c>
      <c r="H149" s="7">
        <v>0.05</v>
      </c>
      <c r="I149" s="7">
        <v>20.5</v>
      </c>
      <c r="J149" s="7">
        <v>0</v>
      </c>
      <c r="K149" s="7">
        <v>0.4</v>
      </c>
      <c r="L149" s="7">
        <v>65</v>
      </c>
      <c r="M149" s="7">
        <v>185</v>
      </c>
      <c r="N149" s="7">
        <v>25</v>
      </c>
      <c r="O149" s="7">
        <v>0.75</v>
      </c>
    </row>
    <row r="150" spans="1:15" ht="15" customHeight="1" x14ac:dyDescent="0.2">
      <c r="A150" s="23" t="s">
        <v>114</v>
      </c>
      <c r="B150" s="21" t="s">
        <v>115</v>
      </c>
      <c r="C150" s="22">
        <v>10</v>
      </c>
      <c r="D150" s="20">
        <v>0.3</v>
      </c>
      <c r="E150" s="20">
        <v>2</v>
      </c>
      <c r="F150" s="20">
        <v>0.3</v>
      </c>
      <c r="G150" s="20">
        <v>21</v>
      </c>
      <c r="H150" s="20">
        <v>0.01</v>
      </c>
      <c r="I150" s="20">
        <v>0</v>
      </c>
      <c r="J150" s="20">
        <v>0</v>
      </c>
      <c r="K150" s="20">
        <v>0.3</v>
      </c>
      <c r="L150" s="20">
        <v>23</v>
      </c>
      <c r="M150" s="20">
        <v>45</v>
      </c>
      <c r="N150" s="20">
        <v>3</v>
      </c>
      <c r="O150" s="20">
        <v>0.1</v>
      </c>
    </row>
    <row r="151" spans="1:15" ht="15" customHeight="1" x14ac:dyDescent="0.2">
      <c r="A151" s="23">
        <v>516</v>
      </c>
      <c r="B151" s="7" t="s">
        <v>48</v>
      </c>
      <c r="C151" s="1" t="s">
        <v>25</v>
      </c>
      <c r="D151" s="7">
        <v>5.25</v>
      </c>
      <c r="E151" s="7">
        <v>6.15</v>
      </c>
      <c r="F151" s="7">
        <v>35.25</v>
      </c>
      <c r="G151" s="7">
        <v>220.5</v>
      </c>
      <c r="H151" s="7">
        <v>0.08</v>
      </c>
      <c r="I151" s="7">
        <v>0</v>
      </c>
      <c r="J151" s="7">
        <v>0</v>
      </c>
      <c r="K151" s="7">
        <v>2.25</v>
      </c>
      <c r="L151" s="7">
        <v>28.5</v>
      </c>
      <c r="M151" s="7">
        <v>130.5</v>
      </c>
      <c r="N151" s="7">
        <v>24</v>
      </c>
      <c r="O151" s="7">
        <v>2.25</v>
      </c>
    </row>
    <row r="152" spans="1:15" ht="15" customHeight="1" x14ac:dyDescent="0.2">
      <c r="A152" s="23">
        <v>413</v>
      </c>
      <c r="B152" s="2" t="s">
        <v>49</v>
      </c>
      <c r="C152" s="10">
        <v>80</v>
      </c>
      <c r="D152" s="8">
        <v>9.1999999999999993</v>
      </c>
      <c r="E152" s="8">
        <v>14.64</v>
      </c>
      <c r="F152" s="8">
        <v>1.5</v>
      </c>
      <c r="G152" s="8">
        <v>172.8</v>
      </c>
      <c r="H152" s="8">
        <v>0.03</v>
      </c>
      <c r="I152" s="7">
        <v>0</v>
      </c>
      <c r="J152" s="7">
        <v>0</v>
      </c>
      <c r="K152" s="7">
        <v>0.08</v>
      </c>
      <c r="L152" s="7">
        <v>20.6</v>
      </c>
      <c r="M152" s="7">
        <v>105.4</v>
      </c>
      <c r="N152" s="7">
        <v>12.3</v>
      </c>
      <c r="O152" s="7">
        <v>1.41</v>
      </c>
    </row>
    <row r="153" spans="1:15" ht="15" customHeight="1" x14ac:dyDescent="0.2">
      <c r="A153" s="23" t="s">
        <v>114</v>
      </c>
      <c r="B153" s="2" t="s">
        <v>53</v>
      </c>
      <c r="C153" s="10">
        <v>40</v>
      </c>
      <c r="D153" s="8">
        <v>3.04</v>
      </c>
      <c r="E153" s="8">
        <v>0.36</v>
      </c>
      <c r="F153" s="8">
        <v>18.68</v>
      </c>
      <c r="G153" s="8">
        <v>85.44</v>
      </c>
      <c r="H153" s="8">
        <v>0.08</v>
      </c>
      <c r="I153" s="7">
        <v>0</v>
      </c>
      <c r="J153" s="7">
        <v>0</v>
      </c>
      <c r="K153" s="7">
        <v>0.4</v>
      </c>
      <c r="L153" s="7">
        <v>9.1999999999999993</v>
      </c>
      <c r="M153" s="7">
        <v>33.6</v>
      </c>
      <c r="N153" s="7">
        <v>13.2</v>
      </c>
      <c r="O153" s="7">
        <v>0.76</v>
      </c>
    </row>
    <row r="154" spans="1:15" ht="15" customHeight="1" x14ac:dyDescent="0.2">
      <c r="A154" s="23" t="s">
        <v>114</v>
      </c>
      <c r="B154" s="7" t="s">
        <v>54</v>
      </c>
      <c r="C154" s="1">
        <v>20</v>
      </c>
      <c r="D154" s="7">
        <v>3.2</v>
      </c>
      <c r="E154" s="7">
        <v>0.2</v>
      </c>
      <c r="F154" s="7">
        <v>14</v>
      </c>
      <c r="G154" s="7">
        <v>67</v>
      </c>
      <c r="H154" s="7">
        <v>0.04</v>
      </c>
      <c r="I154" s="7">
        <v>0</v>
      </c>
      <c r="J154" s="7">
        <v>0</v>
      </c>
      <c r="K154" s="7">
        <v>0.46</v>
      </c>
      <c r="L154" s="7">
        <v>6.6</v>
      </c>
      <c r="M154" s="7">
        <v>38.799999999999997</v>
      </c>
      <c r="N154" s="7">
        <v>11.4</v>
      </c>
      <c r="O154" s="7">
        <v>0.9</v>
      </c>
    </row>
    <row r="155" spans="1:15" ht="15" customHeight="1" x14ac:dyDescent="0.2">
      <c r="A155" s="23" t="s">
        <v>114</v>
      </c>
      <c r="B155" s="7" t="s">
        <v>34</v>
      </c>
      <c r="C155" s="1" t="s">
        <v>24</v>
      </c>
      <c r="D155" s="7">
        <v>1</v>
      </c>
      <c r="E155" s="7" t="s">
        <v>35</v>
      </c>
      <c r="F155" s="7">
        <v>21</v>
      </c>
      <c r="G155" s="7">
        <v>88</v>
      </c>
      <c r="H155" s="7">
        <v>0</v>
      </c>
      <c r="I155" s="7">
        <v>4</v>
      </c>
      <c r="J155" s="7">
        <v>0</v>
      </c>
      <c r="K155" s="7">
        <v>0</v>
      </c>
      <c r="L155" s="7">
        <v>14</v>
      </c>
      <c r="M155" s="7">
        <v>14</v>
      </c>
      <c r="N155" s="7">
        <v>8</v>
      </c>
      <c r="O155" s="7">
        <v>3</v>
      </c>
    </row>
    <row r="156" spans="1:15" ht="15" customHeight="1" x14ac:dyDescent="0.2">
      <c r="A156" s="23" t="s">
        <v>114</v>
      </c>
      <c r="B156" s="7" t="s">
        <v>58</v>
      </c>
      <c r="C156" s="1" t="s">
        <v>59</v>
      </c>
      <c r="D156" s="7">
        <v>1</v>
      </c>
      <c r="E156" s="7">
        <v>2</v>
      </c>
      <c r="F156" s="7">
        <v>15</v>
      </c>
      <c r="G156" s="7">
        <v>83</v>
      </c>
      <c r="H156" s="7">
        <v>0</v>
      </c>
      <c r="I156" s="7">
        <v>0</v>
      </c>
      <c r="J156" s="7">
        <v>0</v>
      </c>
      <c r="K156" s="7">
        <v>0</v>
      </c>
      <c r="L156" s="7">
        <v>4</v>
      </c>
      <c r="M156" s="7">
        <v>14</v>
      </c>
      <c r="N156" s="7">
        <v>3</v>
      </c>
      <c r="O156" s="7">
        <v>0</v>
      </c>
    </row>
    <row r="157" spans="1:15" ht="15" customHeight="1" x14ac:dyDescent="0.2">
      <c r="A157" s="23"/>
      <c r="B157" s="7" t="s">
        <v>40</v>
      </c>
      <c r="C157" s="1"/>
      <c r="D157" s="7">
        <f t="shared" ref="D157:O157" si="26">SUM(D148:D156)</f>
        <v>31.319999999999997</v>
      </c>
      <c r="E157" s="7">
        <f t="shared" si="26"/>
        <v>33.200000000000003</v>
      </c>
      <c r="F157" s="7">
        <f t="shared" si="26"/>
        <v>119.78999999999999</v>
      </c>
      <c r="G157" s="7">
        <f t="shared" si="26"/>
        <v>899.1400000000001</v>
      </c>
      <c r="H157" s="7">
        <f t="shared" si="26"/>
        <v>0.35</v>
      </c>
      <c r="I157" s="7">
        <f t="shared" si="26"/>
        <v>119.54</v>
      </c>
      <c r="J157" s="7">
        <f t="shared" si="26"/>
        <v>0</v>
      </c>
      <c r="K157" s="7">
        <f t="shared" si="26"/>
        <v>3.89</v>
      </c>
      <c r="L157" s="7">
        <f t="shared" si="26"/>
        <v>190.09999999999997</v>
      </c>
      <c r="M157" s="7">
        <f t="shared" si="26"/>
        <v>566.29999999999995</v>
      </c>
      <c r="N157" s="7">
        <f t="shared" si="26"/>
        <v>120.06</v>
      </c>
      <c r="O157" s="7">
        <f t="shared" si="26"/>
        <v>9.84</v>
      </c>
    </row>
    <row r="158" spans="1:15" ht="15" customHeight="1" x14ac:dyDescent="0.2">
      <c r="A158" s="23"/>
      <c r="B158" s="7"/>
      <c r="C158" s="1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5" customHeight="1" x14ac:dyDescent="0.2">
      <c r="B159" s="6" t="s">
        <v>84</v>
      </c>
      <c r="D159" s="6">
        <f t="shared" ref="D159:O159" si="27">SUM(D146,D157)</f>
        <v>45.9</v>
      </c>
      <c r="E159" s="6">
        <f t="shared" si="27"/>
        <v>51.320000000000007</v>
      </c>
      <c r="F159" s="6">
        <f t="shared" si="27"/>
        <v>216.53</v>
      </c>
      <c r="G159" s="6">
        <f t="shared" si="27"/>
        <v>1487.7200000000003</v>
      </c>
      <c r="H159" s="6">
        <f t="shared" si="27"/>
        <v>0.51</v>
      </c>
      <c r="I159" s="6">
        <f t="shared" si="27"/>
        <v>130.54000000000002</v>
      </c>
      <c r="J159" s="6">
        <f t="shared" si="27"/>
        <v>65</v>
      </c>
      <c r="K159" s="6">
        <f t="shared" si="27"/>
        <v>3.91</v>
      </c>
      <c r="L159" s="6">
        <f t="shared" si="27"/>
        <v>270.09999999999997</v>
      </c>
      <c r="M159" s="6">
        <f t="shared" si="27"/>
        <v>736.3</v>
      </c>
      <c r="N159" s="6">
        <f t="shared" si="27"/>
        <v>214.06</v>
      </c>
      <c r="O159" s="6">
        <f t="shared" si="27"/>
        <v>13.04</v>
      </c>
    </row>
    <row r="162" spans="1:15" ht="15" customHeight="1" x14ac:dyDescent="0.2">
      <c r="A162" s="31" t="s">
        <v>61</v>
      </c>
      <c r="B162" s="31"/>
      <c r="C162" s="31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15" customHeight="1" x14ac:dyDescent="0.2">
      <c r="A163" s="31" t="s">
        <v>65</v>
      </c>
      <c r="B163" s="31"/>
      <c r="C163" s="31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15" customHeight="1" x14ac:dyDescent="0.2">
      <c r="A164" s="31" t="s">
        <v>2</v>
      </c>
      <c r="B164" s="31"/>
      <c r="C164" s="31"/>
      <c r="D164" s="31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 ht="15" customHeight="1" x14ac:dyDescent="0.2">
      <c r="A165" s="32" t="s">
        <v>3</v>
      </c>
      <c r="B165" s="26" t="s">
        <v>10</v>
      </c>
      <c r="C165" s="33" t="s">
        <v>11</v>
      </c>
      <c r="D165" s="27" t="s">
        <v>7</v>
      </c>
      <c r="E165" s="27"/>
      <c r="F165" s="27"/>
      <c r="G165" s="26" t="s">
        <v>12</v>
      </c>
      <c r="H165" s="27" t="s">
        <v>8</v>
      </c>
      <c r="I165" s="27"/>
      <c r="J165" s="27"/>
      <c r="K165" s="27"/>
      <c r="L165" s="27" t="s">
        <v>9</v>
      </c>
      <c r="M165" s="27"/>
      <c r="N165" s="27"/>
      <c r="O165" s="27"/>
    </row>
    <row r="166" spans="1:15" ht="15" customHeight="1" x14ac:dyDescent="0.2">
      <c r="A166" s="32"/>
      <c r="B166" s="27"/>
      <c r="C166" s="34"/>
      <c r="D166" s="7" t="s">
        <v>4</v>
      </c>
      <c r="E166" s="7" t="s">
        <v>5</v>
      </c>
      <c r="F166" s="7" t="s">
        <v>6</v>
      </c>
      <c r="G166" s="26"/>
      <c r="H166" s="7" t="s">
        <v>74</v>
      </c>
      <c r="I166" s="7" t="s">
        <v>13</v>
      </c>
      <c r="J166" s="7" t="s">
        <v>14</v>
      </c>
      <c r="K166" s="7" t="s">
        <v>15</v>
      </c>
      <c r="L166" s="7" t="s">
        <v>16</v>
      </c>
      <c r="M166" s="7" t="s">
        <v>17</v>
      </c>
      <c r="N166" s="7" t="s">
        <v>18</v>
      </c>
      <c r="O166" s="7" t="s">
        <v>19</v>
      </c>
    </row>
    <row r="167" spans="1:15" ht="15" customHeight="1" x14ac:dyDescent="0.2">
      <c r="A167" s="23">
        <v>1</v>
      </c>
      <c r="B167" s="7">
        <v>2</v>
      </c>
      <c r="C167" s="1">
        <v>3</v>
      </c>
      <c r="D167" s="7">
        <v>4</v>
      </c>
      <c r="E167" s="7">
        <v>5</v>
      </c>
      <c r="F167" s="7">
        <v>6</v>
      </c>
      <c r="G167" s="7">
        <v>7</v>
      </c>
      <c r="H167" s="7">
        <v>8</v>
      </c>
      <c r="I167" s="7">
        <v>9</v>
      </c>
      <c r="J167" s="7">
        <v>10</v>
      </c>
      <c r="K167" s="7">
        <v>11</v>
      </c>
      <c r="L167" s="7">
        <v>12</v>
      </c>
      <c r="M167" s="7">
        <v>13</v>
      </c>
      <c r="N167" s="7">
        <v>14</v>
      </c>
      <c r="O167" s="7">
        <v>15</v>
      </c>
    </row>
    <row r="168" spans="1:15" ht="15" customHeight="1" x14ac:dyDescent="0.2">
      <c r="A168" s="28" t="s">
        <v>20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30"/>
    </row>
    <row r="169" spans="1:15" ht="15" customHeight="1" x14ac:dyDescent="0.2">
      <c r="A169" s="23">
        <v>719</v>
      </c>
      <c r="B169" s="7" t="s">
        <v>27</v>
      </c>
      <c r="C169" s="1" t="s">
        <v>25</v>
      </c>
      <c r="D169" s="7">
        <v>15.3</v>
      </c>
      <c r="E169" s="7">
        <v>12.75</v>
      </c>
      <c r="F169" s="7">
        <v>29.4</v>
      </c>
      <c r="G169" s="7">
        <v>300</v>
      </c>
      <c r="H169" s="7">
        <v>0.25</v>
      </c>
      <c r="I169" s="7">
        <v>0</v>
      </c>
      <c r="J169" s="7">
        <v>0</v>
      </c>
      <c r="K169" s="7">
        <v>2.1</v>
      </c>
      <c r="L169" s="7">
        <v>25.5</v>
      </c>
      <c r="M169" s="7">
        <v>117</v>
      </c>
      <c r="N169" s="7">
        <v>19.5</v>
      </c>
      <c r="O169" s="7">
        <v>1.35</v>
      </c>
    </row>
    <row r="170" spans="1:15" ht="15" customHeight="1" x14ac:dyDescent="0.2">
      <c r="A170" s="23">
        <v>1</v>
      </c>
      <c r="B170" s="7" t="s">
        <v>80</v>
      </c>
      <c r="C170" s="4" t="s">
        <v>66</v>
      </c>
      <c r="D170" s="7">
        <v>2.2400000000000002</v>
      </c>
      <c r="E170" s="7">
        <v>9.14</v>
      </c>
      <c r="F170" s="7">
        <v>13.8</v>
      </c>
      <c r="G170" s="7">
        <v>147.04</v>
      </c>
      <c r="H170" s="7">
        <v>0.04</v>
      </c>
      <c r="I170" s="7">
        <v>0</v>
      </c>
      <c r="J170" s="7">
        <v>0</v>
      </c>
      <c r="K170" s="7">
        <v>5.8</v>
      </c>
      <c r="L170" s="7">
        <v>6</v>
      </c>
      <c r="M170" s="7">
        <v>19.2</v>
      </c>
      <c r="N170" s="7">
        <v>4.2</v>
      </c>
      <c r="O170" s="7">
        <v>0.36</v>
      </c>
    </row>
    <row r="171" spans="1:15" ht="15" customHeight="1" x14ac:dyDescent="0.2">
      <c r="A171" s="23">
        <v>686</v>
      </c>
      <c r="B171" s="7" t="s">
        <v>32</v>
      </c>
      <c r="C171" s="1" t="s">
        <v>24</v>
      </c>
      <c r="D171" s="7">
        <v>0.3</v>
      </c>
      <c r="E171" s="7">
        <v>0</v>
      </c>
      <c r="F171" s="7">
        <v>15.2</v>
      </c>
      <c r="G171" s="7">
        <v>60</v>
      </c>
      <c r="H171" s="7">
        <v>0</v>
      </c>
      <c r="I171" s="7">
        <v>0</v>
      </c>
      <c r="J171" s="7">
        <v>0</v>
      </c>
      <c r="K171" s="7">
        <v>0</v>
      </c>
      <c r="L171" s="7">
        <v>12</v>
      </c>
      <c r="M171" s="7">
        <v>8</v>
      </c>
      <c r="N171" s="7">
        <v>6</v>
      </c>
      <c r="O171" s="7">
        <v>0.8</v>
      </c>
    </row>
    <row r="172" spans="1:15" ht="15" customHeight="1" x14ac:dyDescent="0.2">
      <c r="A172" s="23"/>
      <c r="B172" s="7" t="s">
        <v>40</v>
      </c>
      <c r="C172" s="1"/>
      <c r="D172" s="7">
        <f t="shared" ref="D172:O172" si="28">SUM(D169:D171)</f>
        <v>17.84</v>
      </c>
      <c r="E172" s="7">
        <f t="shared" si="28"/>
        <v>21.89</v>
      </c>
      <c r="F172" s="7">
        <f t="shared" si="28"/>
        <v>58.400000000000006</v>
      </c>
      <c r="G172" s="7">
        <f t="shared" si="28"/>
        <v>507.03999999999996</v>
      </c>
      <c r="H172" s="7">
        <f t="shared" si="28"/>
        <v>0.28999999999999998</v>
      </c>
      <c r="I172" s="7">
        <f t="shared" si="28"/>
        <v>0</v>
      </c>
      <c r="J172" s="7">
        <f t="shared" si="28"/>
        <v>0</v>
      </c>
      <c r="K172" s="7">
        <f t="shared" si="28"/>
        <v>7.9</v>
      </c>
      <c r="L172" s="7">
        <f t="shared" si="28"/>
        <v>43.5</v>
      </c>
      <c r="M172" s="7">
        <f t="shared" si="28"/>
        <v>144.19999999999999</v>
      </c>
      <c r="N172" s="7">
        <f t="shared" si="28"/>
        <v>29.7</v>
      </c>
      <c r="O172" s="7">
        <f t="shared" si="28"/>
        <v>2.5099999999999998</v>
      </c>
    </row>
    <row r="173" spans="1:15" ht="15" customHeight="1" x14ac:dyDescent="0.2">
      <c r="A173" s="28" t="s">
        <v>41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30"/>
    </row>
    <row r="174" spans="1:15" ht="15" customHeight="1" x14ac:dyDescent="0.2">
      <c r="A174" s="23" t="s">
        <v>114</v>
      </c>
      <c r="B174" s="7" t="s">
        <v>45</v>
      </c>
      <c r="C174" s="1" t="s">
        <v>43</v>
      </c>
      <c r="D174" s="7">
        <v>1.98</v>
      </c>
      <c r="E174" s="7">
        <v>6.3</v>
      </c>
      <c r="F174" s="7">
        <v>3.96</v>
      </c>
      <c r="G174" s="7">
        <v>80.400000000000006</v>
      </c>
      <c r="H174" s="7">
        <v>0.1</v>
      </c>
      <c r="I174" s="7">
        <v>172</v>
      </c>
      <c r="J174" s="7">
        <v>0</v>
      </c>
      <c r="K174" s="7">
        <v>22</v>
      </c>
      <c r="L174" s="7">
        <v>14.8</v>
      </c>
      <c r="M174" s="7">
        <v>0</v>
      </c>
      <c r="N174" s="7">
        <v>13.6</v>
      </c>
      <c r="O174" s="7">
        <v>0.6</v>
      </c>
    </row>
    <row r="175" spans="1:15" ht="15" customHeight="1" x14ac:dyDescent="0.2">
      <c r="A175" s="23">
        <v>181</v>
      </c>
      <c r="B175" s="7" t="s">
        <v>89</v>
      </c>
      <c r="C175" s="1" t="s">
        <v>24</v>
      </c>
      <c r="D175" s="7">
        <v>11.2</v>
      </c>
      <c r="E175" s="7">
        <v>7.8</v>
      </c>
      <c r="F175" s="7">
        <v>8.9</v>
      </c>
      <c r="G175" s="7">
        <v>174.72</v>
      </c>
      <c r="H175" s="7">
        <v>0.03</v>
      </c>
      <c r="I175" s="7">
        <v>0</v>
      </c>
      <c r="J175" s="7">
        <v>0</v>
      </c>
      <c r="K175" s="7">
        <v>0.01</v>
      </c>
      <c r="L175" s="7">
        <v>20</v>
      </c>
      <c r="M175" s="7">
        <v>124.5</v>
      </c>
      <c r="N175" s="7">
        <v>22.25</v>
      </c>
      <c r="O175" s="7">
        <v>0.9</v>
      </c>
    </row>
    <row r="176" spans="1:15" ht="15" customHeight="1" x14ac:dyDescent="0.2">
      <c r="A176" s="23" t="s">
        <v>114</v>
      </c>
      <c r="B176" s="20" t="s">
        <v>115</v>
      </c>
      <c r="C176" s="22">
        <v>10</v>
      </c>
      <c r="D176" s="20">
        <v>0.3</v>
      </c>
      <c r="E176" s="20">
        <v>2</v>
      </c>
      <c r="F176" s="20">
        <v>0.3</v>
      </c>
      <c r="G176" s="20">
        <v>21</v>
      </c>
      <c r="H176" s="20">
        <v>0.01</v>
      </c>
      <c r="I176" s="20">
        <v>0</v>
      </c>
      <c r="J176" s="20">
        <v>0</v>
      </c>
      <c r="K176" s="20">
        <v>0.3</v>
      </c>
      <c r="L176" s="20">
        <v>23</v>
      </c>
      <c r="M176" s="20">
        <v>45</v>
      </c>
      <c r="N176" s="20">
        <v>3</v>
      </c>
      <c r="O176" s="20">
        <v>0.1</v>
      </c>
    </row>
    <row r="177" spans="1:15" ht="15" customHeight="1" x14ac:dyDescent="0.2">
      <c r="A177" s="23">
        <v>489</v>
      </c>
      <c r="B177" s="7" t="s">
        <v>81</v>
      </c>
      <c r="C177" s="1" t="s">
        <v>24</v>
      </c>
      <c r="D177" s="7">
        <v>12.6</v>
      </c>
      <c r="E177" s="7">
        <v>9.8000000000000007</v>
      </c>
      <c r="F177" s="7">
        <v>19.399999999999999</v>
      </c>
      <c r="G177" s="7">
        <v>222</v>
      </c>
      <c r="H177" s="7">
        <v>0.18</v>
      </c>
      <c r="I177" s="7">
        <v>17</v>
      </c>
      <c r="J177" s="7">
        <v>210</v>
      </c>
      <c r="K177" s="7">
        <v>12.6</v>
      </c>
      <c r="L177" s="7">
        <v>24</v>
      </c>
      <c r="M177" s="7">
        <v>177</v>
      </c>
      <c r="N177" s="7">
        <v>34</v>
      </c>
      <c r="O177" s="7">
        <v>2</v>
      </c>
    </row>
    <row r="178" spans="1:15" ht="15" customHeight="1" x14ac:dyDescent="0.2">
      <c r="A178" s="23" t="s">
        <v>114</v>
      </c>
      <c r="B178" s="2" t="s">
        <v>53</v>
      </c>
      <c r="C178" s="10">
        <v>40</v>
      </c>
      <c r="D178" s="8">
        <v>3.04</v>
      </c>
      <c r="E178" s="8">
        <v>0.36</v>
      </c>
      <c r="F178" s="8">
        <v>18.68</v>
      </c>
      <c r="G178" s="8">
        <v>85.44</v>
      </c>
      <c r="H178" s="8">
        <v>0.08</v>
      </c>
      <c r="I178" s="7">
        <v>0</v>
      </c>
      <c r="J178" s="7">
        <v>0</v>
      </c>
      <c r="K178" s="7">
        <v>0.4</v>
      </c>
      <c r="L178" s="7">
        <v>9.1999999999999993</v>
      </c>
      <c r="M178" s="7">
        <v>33.6</v>
      </c>
      <c r="N178" s="7">
        <v>13.2</v>
      </c>
      <c r="O178" s="7">
        <v>0.76</v>
      </c>
    </row>
    <row r="179" spans="1:15" ht="15" customHeight="1" x14ac:dyDescent="0.2">
      <c r="A179" s="23" t="s">
        <v>114</v>
      </c>
      <c r="B179" s="2" t="s">
        <v>54</v>
      </c>
      <c r="C179" s="10">
        <v>20</v>
      </c>
      <c r="D179" s="8">
        <v>3.2</v>
      </c>
      <c r="E179" s="8">
        <v>0.2</v>
      </c>
      <c r="F179" s="8">
        <v>14</v>
      </c>
      <c r="G179" s="8">
        <v>67</v>
      </c>
      <c r="H179" s="8">
        <v>0.04</v>
      </c>
      <c r="I179" s="7">
        <v>0</v>
      </c>
      <c r="J179" s="7">
        <v>0</v>
      </c>
      <c r="K179" s="7">
        <v>0.46</v>
      </c>
      <c r="L179" s="7">
        <v>6.6</v>
      </c>
      <c r="M179" s="7">
        <v>38.799999999999997</v>
      </c>
      <c r="N179" s="7">
        <v>11.4</v>
      </c>
      <c r="O179" s="7">
        <v>0.9</v>
      </c>
    </row>
    <row r="180" spans="1:15" ht="15" customHeight="1" x14ac:dyDescent="0.2">
      <c r="A180" s="23">
        <v>638</v>
      </c>
      <c r="B180" s="7" t="s">
        <v>76</v>
      </c>
      <c r="C180" s="1" t="s">
        <v>24</v>
      </c>
      <c r="D180" s="7">
        <v>0.6</v>
      </c>
      <c r="E180" s="7">
        <v>0</v>
      </c>
      <c r="F180" s="7">
        <v>31.4</v>
      </c>
      <c r="G180" s="7">
        <v>124</v>
      </c>
      <c r="H180" s="7">
        <v>0.02</v>
      </c>
      <c r="I180" s="7">
        <v>5.4</v>
      </c>
      <c r="J180" s="7">
        <v>0</v>
      </c>
      <c r="K180" s="7">
        <v>0</v>
      </c>
      <c r="L180" s="7">
        <v>12</v>
      </c>
      <c r="M180" s="7">
        <v>4</v>
      </c>
      <c r="N180" s="7">
        <v>4</v>
      </c>
      <c r="O180" s="7">
        <v>0.8</v>
      </c>
    </row>
    <row r="181" spans="1:15" ht="15" customHeight="1" x14ac:dyDescent="0.2">
      <c r="A181" s="23" t="s">
        <v>114</v>
      </c>
      <c r="B181" s="7" t="s">
        <v>60</v>
      </c>
      <c r="C181" s="1">
        <v>30</v>
      </c>
      <c r="D181" s="7">
        <v>0</v>
      </c>
      <c r="E181" s="7">
        <v>0</v>
      </c>
      <c r="F181" s="7">
        <v>24</v>
      </c>
      <c r="G181" s="7">
        <v>97.5</v>
      </c>
      <c r="H181" s="7">
        <v>0</v>
      </c>
      <c r="I181" s="7">
        <v>0</v>
      </c>
      <c r="J181" s="7">
        <v>0</v>
      </c>
      <c r="K181" s="7">
        <v>0</v>
      </c>
      <c r="L181" s="7">
        <v>8</v>
      </c>
      <c r="M181" s="7">
        <v>4</v>
      </c>
      <c r="N181" s="7">
        <v>3</v>
      </c>
      <c r="O181" s="7">
        <v>1</v>
      </c>
    </row>
    <row r="182" spans="1:15" ht="15" customHeight="1" x14ac:dyDescent="0.2">
      <c r="A182" s="23"/>
      <c r="B182" s="7" t="s">
        <v>40</v>
      </c>
      <c r="C182" s="1"/>
      <c r="D182" s="7">
        <f t="shared" ref="D182:O182" si="29">SUM(D174:D181)</f>
        <v>32.92</v>
      </c>
      <c r="E182" s="7">
        <f t="shared" si="29"/>
        <v>26.46</v>
      </c>
      <c r="F182" s="7">
        <f t="shared" si="29"/>
        <v>120.64000000000001</v>
      </c>
      <c r="G182" s="7">
        <f t="shared" si="29"/>
        <v>872.06</v>
      </c>
      <c r="H182" s="7">
        <f t="shared" si="29"/>
        <v>0.46</v>
      </c>
      <c r="I182" s="7">
        <f t="shared" si="29"/>
        <v>194.4</v>
      </c>
      <c r="J182" s="7">
        <f t="shared" si="29"/>
        <v>210</v>
      </c>
      <c r="K182" s="7">
        <f t="shared" si="29"/>
        <v>35.770000000000003</v>
      </c>
      <c r="L182" s="7">
        <f t="shared" si="29"/>
        <v>117.6</v>
      </c>
      <c r="M182" s="7">
        <f t="shared" si="29"/>
        <v>426.90000000000003</v>
      </c>
      <c r="N182" s="7">
        <f t="shared" si="29"/>
        <v>104.45</v>
      </c>
      <c r="O182" s="7">
        <f t="shared" si="29"/>
        <v>7.0600000000000005</v>
      </c>
    </row>
    <row r="183" spans="1:15" ht="15" customHeight="1" x14ac:dyDescent="0.2">
      <c r="A183" s="23"/>
      <c r="B183" s="7"/>
      <c r="C183" s="1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5" customHeight="1" x14ac:dyDescent="0.2">
      <c r="B184" s="6" t="s">
        <v>84</v>
      </c>
      <c r="D184" s="6">
        <f t="shared" ref="D184:O184" si="30">SUM(D172,D182)</f>
        <v>50.760000000000005</v>
      </c>
      <c r="E184" s="6">
        <f t="shared" si="30"/>
        <v>48.35</v>
      </c>
      <c r="F184" s="6">
        <f t="shared" si="30"/>
        <v>179.04000000000002</v>
      </c>
      <c r="G184" s="6">
        <f t="shared" si="30"/>
        <v>1379.1</v>
      </c>
      <c r="H184" s="6">
        <f t="shared" si="30"/>
        <v>0.75</v>
      </c>
      <c r="I184" s="6">
        <f t="shared" si="30"/>
        <v>194.4</v>
      </c>
      <c r="J184" s="6">
        <f t="shared" si="30"/>
        <v>210</v>
      </c>
      <c r="K184" s="6">
        <f t="shared" si="30"/>
        <v>43.67</v>
      </c>
      <c r="L184" s="6">
        <f t="shared" si="30"/>
        <v>161.1</v>
      </c>
      <c r="M184" s="6">
        <f t="shared" si="30"/>
        <v>571.1</v>
      </c>
      <c r="N184" s="6">
        <f t="shared" si="30"/>
        <v>134.15</v>
      </c>
      <c r="O184" s="6">
        <f t="shared" si="30"/>
        <v>9.57</v>
      </c>
    </row>
    <row r="187" spans="1:15" ht="15" customHeight="1" x14ac:dyDescent="0.2">
      <c r="A187" s="31" t="s">
        <v>62</v>
      </c>
      <c r="B187" s="31"/>
      <c r="C187" s="31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 ht="15" customHeight="1" x14ac:dyDescent="0.2">
      <c r="A188" s="31" t="s">
        <v>65</v>
      </c>
      <c r="B188" s="31"/>
      <c r="C188" s="31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1:15" ht="15" customHeight="1" x14ac:dyDescent="0.2">
      <c r="A189" s="31" t="s">
        <v>2</v>
      </c>
      <c r="B189" s="31"/>
      <c r="C189" s="31"/>
      <c r="D189" s="31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 ht="15" customHeight="1" x14ac:dyDescent="0.2">
      <c r="A190" s="32" t="s">
        <v>3</v>
      </c>
      <c r="B190" s="26" t="s">
        <v>10</v>
      </c>
      <c r="C190" s="33" t="s">
        <v>11</v>
      </c>
      <c r="D190" s="27" t="s">
        <v>7</v>
      </c>
      <c r="E190" s="27"/>
      <c r="F190" s="27"/>
      <c r="G190" s="26" t="s">
        <v>12</v>
      </c>
      <c r="H190" s="27" t="s">
        <v>8</v>
      </c>
      <c r="I190" s="27"/>
      <c r="J190" s="27"/>
      <c r="K190" s="27"/>
      <c r="L190" s="27" t="s">
        <v>9</v>
      </c>
      <c r="M190" s="27"/>
      <c r="N190" s="27"/>
      <c r="O190" s="27"/>
    </row>
    <row r="191" spans="1:15" ht="15" customHeight="1" x14ac:dyDescent="0.2">
      <c r="A191" s="32"/>
      <c r="B191" s="27"/>
      <c r="C191" s="34"/>
      <c r="D191" s="7" t="s">
        <v>4</v>
      </c>
      <c r="E191" s="7" t="s">
        <v>5</v>
      </c>
      <c r="F191" s="7" t="s">
        <v>6</v>
      </c>
      <c r="G191" s="26"/>
      <c r="H191" s="7" t="s">
        <v>74</v>
      </c>
      <c r="I191" s="7" t="s">
        <v>13</v>
      </c>
      <c r="J191" s="7" t="s">
        <v>14</v>
      </c>
      <c r="K191" s="7" t="s">
        <v>15</v>
      </c>
      <c r="L191" s="7" t="s">
        <v>16</v>
      </c>
      <c r="M191" s="7" t="s">
        <v>17</v>
      </c>
      <c r="N191" s="7" t="s">
        <v>18</v>
      </c>
      <c r="O191" s="7" t="s">
        <v>19</v>
      </c>
    </row>
    <row r="192" spans="1:15" ht="15" customHeight="1" x14ac:dyDescent="0.2">
      <c r="A192" s="23">
        <v>1</v>
      </c>
      <c r="B192" s="7">
        <v>2</v>
      </c>
      <c r="C192" s="1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  <c r="N192" s="7">
        <v>14</v>
      </c>
      <c r="O192" s="7">
        <v>15</v>
      </c>
    </row>
    <row r="193" spans="1:15" ht="15" customHeight="1" x14ac:dyDescent="0.2">
      <c r="A193" s="28" t="s">
        <v>20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30"/>
    </row>
    <row r="194" spans="1:15" ht="15" customHeight="1" x14ac:dyDescent="0.2">
      <c r="A194" s="23">
        <v>333</v>
      </c>
      <c r="B194" s="7" t="s">
        <v>30</v>
      </c>
      <c r="C194" s="1" t="s">
        <v>25</v>
      </c>
      <c r="D194" s="7">
        <v>9.1</v>
      </c>
      <c r="E194" s="7">
        <v>9.59</v>
      </c>
      <c r="F194" s="7">
        <v>31.95</v>
      </c>
      <c r="G194" s="7">
        <v>250.5</v>
      </c>
      <c r="H194" s="7">
        <v>0.26</v>
      </c>
      <c r="I194" s="7">
        <v>0.12</v>
      </c>
      <c r="J194" s="7">
        <v>48.96</v>
      </c>
      <c r="K194" s="7">
        <v>2.34</v>
      </c>
      <c r="L194" s="7">
        <v>77.959999999999994</v>
      </c>
      <c r="M194" s="7">
        <v>215.5</v>
      </c>
      <c r="N194" s="7">
        <v>29.95</v>
      </c>
      <c r="O194" s="7">
        <v>2.42</v>
      </c>
    </row>
    <row r="195" spans="1:15" ht="15" customHeight="1" x14ac:dyDescent="0.2">
      <c r="A195" s="23">
        <v>2</v>
      </c>
      <c r="B195" s="7" t="s">
        <v>79</v>
      </c>
      <c r="C195" s="4" t="s">
        <v>22</v>
      </c>
      <c r="D195" s="7">
        <v>1.96</v>
      </c>
      <c r="E195" s="7">
        <v>3.19</v>
      </c>
      <c r="F195" s="7">
        <v>25.67</v>
      </c>
      <c r="G195" s="7">
        <v>139.36000000000001</v>
      </c>
      <c r="H195" s="7">
        <v>0</v>
      </c>
      <c r="I195" s="7">
        <v>0</v>
      </c>
      <c r="J195" s="7">
        <v>36</v>
      </c>
      <c r="K195" s="7">
        <v>0</v>
      </c>
      <c r="L195" s="7">
        <v>9</v>
      </c>
      <c r="M195" s="7">
        <v>23</v>
      </c>
      <c r="N195" s="7">
        <v>5</v>
      </c>
      <c r="O195" s="7">
        <v>0</v>
      </c>
    </row>
    <row r="196" spans="1:15" ht="15" customHeight="1" x14ac:dyDescent="0.2">
      <c r="A196" s="23">
        <v>692</v>
      </c>
      <c r="B196" s="7" t="s">
        <v>33</v>
      </c>
      <c r="C196" s="1">
        <v>200</v>
      </c>
      <c r="D196" s="7">
        <v>4.8</v>
      </c>
      <c r="E196" s="7">
        <v>4.9000000000000004</v>
      </c>
      <c r="F196" s="7">
        <v>21.96</v>
      </c>
      <c r="G196" s="7">
        <v>147.84</v>
      </c>
      <c r="H196" s="7">
        <v>0</v>
      </c>
      <c r="I196" s="7">
        <v>1</v>
      </c>
      <c r="J196" s="7">
        <v>11</v>
      </c>
      <c r="K196" s="7">
        <v>0</v>
      </c>
      <c r="L196" s="7">
        <v>61</v>
      </c>
      <c r="M196" s="7">
        <v>45</v>
      </c>
      <c r="N196" s="7">
        <v>7</v>
      </c>
      <c r="O196" s="7">
        <v>0</v>
      </c>
    </row>
    <row r="197" spans="1:15" ht="15" customHeight="1" x14ac:dyDescent="0.2">
      <c r="A197" s="23" t="s">
        <v>114</v>
      </c>
      <c r="B197" s="7" t="s">
        <v>53</v>
      </c>
      <c r="C197" s="1">
        <v>15</v>
      </c>
      <c r="D197" s="7">
        <v>1.1399999999999999</v>
      </c>
      <c r="E197" s="7">
        <v>0.13500000000000001</v>
      </c>
      <c r="F197" s="7">
        <v>7.0049999999999999</v>
      </c>
      <c r="G197" s="7">
        <v>32.04</v>
      </c>
      <c r="H197" s="7">
        <v>0.03</v>
      </c>
      <c r="I197" s="7">
        <v>0</v>
      </c>
      <c r="J197" s="7">
        <v>0</v>
      </c>
      <c r="K197" s="7">
        <v>0.15</v>
      </c>
      <c r="L197" s="7">
        <v>3.45</v>
      </c>
      <c r="M197" s="7">
        <v>12.6</v>
      </c>
      <c r="N197" s="7">
        <v>4.95</v>
      </c>
      <c r="O197" s="7">
        <v>0.28000000000000003</v>
      </c>
    </row>
    <row r="198" spans="1:15" ht="15" customHeight="1" x14ac:dyDescent="0.2">
      <c r="A198" s="23"/>
      <c r="B198" s="7" t="s">
        <v>40</v>
      </c>
      <c r="C198" s="1"/>
      <c r="D198" s="7">
        <f t="shared" ref="D198:O198" si="31">SUM(D194:D197)</f>
        <v>17</v>
      </c>
      <c r="E198" s="7">
        <f t="shared" si="31"/>
        <v>17.815000000000001</v>
      </c>
      <c r="F198" s="7">
        <f t="shared" si="31"/>
        <v>86.585000000000008</v>
      </c>
      <c r="G198" s="7">
        <f t="shared" si="31"/>
        <v>569.74</v>
      </c>
      <c r="H198" s="7">
        <f t="shared" si="31"/>
        <v>0.29000000000000004</v>
      </c>
      <c r="I198" s="7">
        <f t="shared" si="31"/>
        <v>1.1200000000000001</v>
      </c>
      <c r="J198" s="7">
        <f t="shared" si="31"/>
        <v>95.960000000000008</v>
      </c>
      <c r="K198" s="7">
        <f t="shared" si="31"/>
        <v>2.4899999999999998</v>
      </c>
      <c r="L198" s="7">
        <f t="shared" si="31"/>
        <v>151.40999999999997</v>
      </c>
      <c r="M198" s="7">
        <f t="shared" si="31"/>
        <v>296.10000000000002</v>
      </c>
      <c r="N198" s="7">
        <f t="shared" si="31"/>
        <v>46.900000000000006</v>
      </c>
      <c r="O198" s="7">
        <f t="shared" si="31"/>
        <v>2.7</v>
      </c>
    </row>
    <row r="199" spans="1:15" ht="15" customHeight="1" x14ac:dyDescent="0.2">
      <c r="A199" s="28" t="s">
        <v>41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30"/>
    </row>
    <row r="200" spans="1:15" ht="15" customHeight="1" x14ac:dyDescent="0.2">
      <c r="A200" s="23" t="s">
        <v>114</v>
      </c>
      <c r="B200" s="7" t="s">
        <v>42</v>
      </c>
      <c r="C200" s="1">
        <v>80</v>
      </c>
      <c r="D200" s="7">
        <v>2</v>
      </c>
      <c r="E200" s="7">
        <v>9</v>
      </c>
      <c r="F200" s="7">
        <v>0</v>
      </c>
      <c r="G200" s="7">
        <v>96</v>
      </c>
      <c r="H200" s="7">
        <v>0</v>
      </c>
      <c r="I200" s="7">
        <v>12</v>
      </c>
      <c r="J200" s="7">
        <v>32</v>
      </c>
      <c r="K200" s="7">
        <v>0</v>
      </c>
      <c r="L200" s="7">
        <v>22</v>
      </c>
      <c r="M200" s="7">
        <v>26</v>
      </c>
      <c r="N200" s="7">
        <v>16</v>
      </c>
      <c r="O200" s="7">
        <v>1</v>
      </c>
    </row>
    <row r="201" spans="1:15" ht="15" customHeight="1" x14ac:dyDescent="0.2">
      <c r="A201" s="23">
        <v>132</v>
      </c>
      <c r="B201" s="7" t="s">
        <v>82</v>
      </c>
      <c r="C201" s="1" t="s">
        <v>24</v>
      </c>
      <c r="D201" s="7">
        <v>6.61</v>
      </c>
      <c r="E201" s="7">
        <v>7.89</v>
      </c>
      <c r="F201" s="7">
        <v>16.079999999999998</v>
      </c>
      <c r="G201" s="7">
        <v>163</v>
      </c>
      <c r="H201" s="7">
        <v>0.1</v>
      </c>
      <c r="I201" s="7">
        <v>11.75</v>
      </c>
      <c r="J201" s="7">
        <v>0</v>
      </c>
      <c r="K201" s="7">
        <v>0</v>
      </c>
      <c r="L201" s="7">
        <v>45</v>
      </c>
      <c r="M201" s="7">
        <v>192.5</v>
      </c>
      <c r="N201" s="7">
        <v>32.5</v>
      </c>
      <c r="O201" s="7">
        <v>1</v>
      </c>
    </row>
    <row r="202" spans="1:15" ht="15" customHeight="1" x14ac:dyDescent="0.2">
      <c r="A202" s="23" t="s">
        <v>114</v>
      </c>
      <c r="B202" s="20" t="s">
        <v>115</v>
      </c>
      <c r="C202" s="22">
        <v>10</v>
      </c>
      <c r="D202" s="20">
        <v>0.3</v>
      </c>
      <c r="E202" s="20">
        <v>2</v>
      </c>
      <c r="F202" s="20">
        <v>0.3</v>
      </c>
      <c r="G202" s="20">
        <v>21</v>
      </c>
      <c r="H202" s="20">
        <v>0.01</v>
      </c>
      <c r="I202" s="20">
        <v>0</v>
      </c>
      <c r="J202" s="20">
        <v>0</v>
      </c>
      <c r="K202" s="20">
        <v>0.3</v>
      </c>
      <c r="L202" s="20">
        <v>23</v>
      </c>
      <c r="M202" s="20">
        <v>45</v>
      </c>
      <c r="N202" s="20">
        <v>3</v>
      </c>
      <c r="O202" s="20">
        <v>0.1</v>
      </c>
    </row>
    <row r="203" spans="1:15" ht="15" customHeight="1" x14ac:dyDescent="0.2">
      <c r="A203" s="23">
        <v>511</v>
      </c>
      <c r="B203" s="7" t="s">
        <v>68</v>
      </c>
      <c r="C203" s="1" t="s">
        <v>25</v>
      </c>
      <c r="D203" s="7">
        <v>3.75</v>
      </c>
      <c r="E203" s="7">
        <v>6.15</v>
      </c>
      <c r="F203" s="7">
        <v>37.049999999999997</v>
      </c>
      <c r="G203" s="7">
        <v>228</v>
      </c>
      <c r="H203" s="7">
        <v>0.03</v>
      </c>
      <c r="I203" s="7">
        <v>0</v>
      </c>
      <c r="J203" s="7">
        <v>0</v>
      </c>
      <c r="K203" s="7">
        <v>0</v>
      </c>
      <c r="L203" s="7">
        <v>15</v>
      </c>
      <c r="M203" s="7">
        <v>76</v>
      </c>
      <c r="N203" s="7">
        <v>27</v>
      </c>
      <c r="O203" s="7">
        <v>0.6</v>
      </c>
    </row>
    <row r="204" spans="1:15" ht="25.5" customHeight="1" x14ac:dyDescent="0.2">
      <c r="A204" s="23">
        <v>374</v>
      </c>
      <c r="B204" s="2" t="s">
        <v>112</v>
      </c>
      <c r="C204" s="10" t="s">
        <v>51</v>
      </c>
      <c r="D204" s="8">
        <v>8.48</v>
      </c>
      <c r="E204" s="8">
        <v>4.08</v>
      </c>
      <c r="F204" s="8">
        <v>4.4800000000000004</v>
      </c>
      <c r="G204" s="8">
        <v>89.6</v>
      </c>
      <c r="H204" s="8">
        <v>0</v>
      </c>
      <c r="I204" s="7">
        <v>4.8</v>
      </c>
      <c r="J204" s="7">
        <v>316.8</v>
      </c>
      <c r="K204" s="7">
        <v>0</v>
      </c>
      <c r="L204" s="7">
        <v>27.2</v>
      </c>
      <c r="M204" s="7">
        <v>134.4</v>
      </c>
      <c r="N204" s="7">
        <v>37.6</v>
      </c>
      <c r="O204" s="7">
        <v>0.8</v>
      </c>
    </row>
    <row r="205" spans="1:15" ht="15" customHeight="1" x14ac:dyDescent="0.2">
      <c r="A205" s="23" t="s">
        <v>114</v>
      </c>
      <c r="B205" s="2" t="s">
        <v>53</v>
      </c>
      <c r="C205" s="10">
        <v>40</v>
      </c>
      <c r="D205" s="8">
        <v>3.04</v>
      </c>
      <c r="E205" s="8">
        <v>0.36</v>
      </c>
      <c r="F205" s="8">
        <v>18.68</v>
      </c>
      <c r="G205" s="8">
        <v>85.44</v>
      </c>
      <c r="H205" s="8">
        <v>0.08</v>
      </c>
      <c r="I205" s="7">
        <v>0</v>
      </c>
      <c r="J205" s="7">
        <v>0</v>
      </c>
      <c r="K205" s="7">
        <v>0.4</v>
      </c>
      <c r="L205" s="7">
        <v>9.1999999999999993</v>
      </c>
      <c r="M205" s="7">
        <v>33.6</v>
      </c>
      <c r="N205" s="7">
        <v>13.2</v>
      </c>
      <c r="O205" s="7">
        <v>0.76</v>
      </c>
    </row>
    <row r="206" spans="1:15" ht="15" customHeight="1" x14ac:dyDescent="0.2">
      <c r="A206" s="23" t="s">
        <v>114</v>
      </c>
      <c r="B206" s="7" t="s">
        <v>54</v>
      </c>
      <c r="C206" s="1">
        <v>20</v>
      </c>
      <c r="D206" s="7">
        <v>3.2</v>
      </c>
      <c r="E206" s="7">
        <v>0.2</v>
      </c>
      <c r="F206" s="7">
        <v>14</v>
      </c>
      <c r="G206" s="7">
        <v>67</v>
      </c>
      <c r="H206" s="7">
        <v>0.04</v>
      </c>
      <c r="I206" s="7">
        <v>0</v>
      </c>
      <c r="J206" s="7">
        <v>0</v>
      </c>
      <c r="K206" s="7">
        <v>0.46</v>
      </c>
      <c r="L206" s="7">
        <v>6.6</v>
      </c>
      <c r="M206" s="7">
        <v>38.799999999999997</v>
      </c>
      <c r="N206" s="7">
        <v>11.4</v>
      </c>
      <c r="O206" s="7">
        <v>0.9</v>
      </c>
    </row>
    <row r="207" spans="1:15" ht="15" customHeight="1" x14ac:dyDescent="0.2">
      <c r="A207" s="23">
        <v>631</v>
      </c>
      <c r="B207" s="7" t="s">
        <v>78</v>
      </c>
      <c r="C207" s="1" t="s">
        <v>24</v>
      </c>
      <c r="D207" s="7">
        <v>0.2</v>
      </c>
      <c r="E207" s="7">
        <v>0</v>
      </c>
      <c r="F207" s="7">
        <v>35.799999999999997</v>
      </c>
      <c r="G207" s="7">
        <v>142</v>
      </c>
      <c r="H207" s="7">
        <v>0.02</v>
      </c>
      <c r="I207" s="7">
        <v>56.2</v>
      </c>
      <c r="J207" s="7">
        <v>0</v>
      </c>
      <c r="K207" s="7">
        <v>0</v>
      </c>
      <c r="L207" s="7">
        <v>3.6</v>
      </c>
      <c r="M207" s="7">
        <v>4</v>
      </c>
      <c r="N207" s="7">
        <v>1.8</v>
      </c>
      <c r="O207" s="7">
        <v>0.5</v>
      </c>
    </row>
    <row r="208" spans="1:15" ht="15" customHeight="1" x14ac:dyDescent="0.2">
      <c r="A208" s="23"/>
      <c r="B208" s="7" t="s">
        <v>40</v>
      </c>
      <c r="C208" s="1"/>
      <c r="D208" s="7">
        <f t="shared" ref="D208:O208" si="32">SUM(D200:D207)</f>
        <v>27.58</v>
      </c>
      <c r="E208" s="7">
        <f t="shared" si="32"/>
        <v>29.679999999999996</v>
      </c>
      <c r="F208" s="7">
        <f t="shared" si="32"/>
        <v>126.39</v>
      </c>
      <c r="G208" s="7">
        <f t="shared" si="32"/>
        <v>892.04</v>
      </c>
      <c r="H208" s="7">
        <f t="shared" si="32"/>
        <v>0.28000000000000003</v>
      </c>
      <c r="I208" s="7">
        <f t="shared" si="32"/>
        <v>84.75</v>
      </c>
      <c r="J208" s="7">
        <f t="shared" si="32"/>
        <v>348.8</v>
      </c>
      <c r="K208" s="7">
        <f t="shared" si="32"/>
        <v>1.1599999999999999</v>
      </c>
      <c r="L208" s="7">
        <f t="shared" si="32"/>
        <v>151.59999999999997</v>
      </c>
      <c r="M208" s="7">
        <f t="shared" si="32"/>
        <v>550.29999999999995</v>
      </c>
      <c r="N208" s="7">
        <f t="shared" si="32"/>
        <v>142.5</v>
      </c>
      <c r="O208" s="7">
        <f t="shared" si="32"/>
        <v>5.66</v>
      </c>
    </row>
    <row r="209" spans="1:15" ht="15" customHeight="1" x14ac:dyDescent="0.2">
      <c r="A209" s="23"/>
      <c r="B209" s="7"/>
      <c r="C209" s="1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5" customHeight="1" x14ac:dyDescent="0.2">
      <c r="B210" s="6" t="s">
        <v>84</v>
      </c>
      <c r="D210" s="6">
        <f t="shared" ref="D210:O210" si="33">SUM(D198,D208)</f>
        <v>44.58</v>
      </c>
      <c r="E210" s="6">
        <f t="shared" si="33"/>
        <v>47.494999999999997</v>
      </c>
      <c r="F210" s="6">
        <f t="shared" si="33"/>
        <v>212.97500000000002</v>
      </c>
      <c r="G210" s="6">
        <f t="shared" si="33"/>
        <v>1461.78</v>
      </c>
      <c r="H210" s="6">
        <f t="shared" si="33"/>
        <v>0.57000000000000006</v>
      </c>
      <c r="I210" s="6">
        <f t="shared" si="33"/>
        <v>85.87</v>
      </c>
      <c r="J210" s="6">
        <f t="shared" si="33"/>
        <v>444.76</v>
      </c>
      <c r="K210" s="6">
        <f t="shared" si="33"/>
        <v>3.6499999999999995</v>
      </c>
      <c r="L210" s="6">
        <f t="shared" si="33"/>
        <v>303.00999999999993</v>
      </c>
      <c r="M210" s="6">
        <f t="shared" si="33"/>
        <v>846.4</v>
      </c>
      <c r="N210" s="6">
        <f t="shared" si="33"/>
        <v>189.4</v>
      </c>
      <c r="O210" s="6">
        <f t="shared" si="33"/>
        <v>8.36</v>
      </c>
    </row>
    <row r="214" spans="1:15" ht="15" customHeight="1" x14ac:dyDescent="0.2">
      <c r="A214" s="31" t="s">
        <v>63</v>
      </c>
      <c r="B214" s="31"/>
      <c r="C214" s="31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 ht="15" customHeight="1" x14ac:dyDescent="0.2">
      <c r="A215" s="31" t="s">
        <v>65</v>
      </c>
      <c r="B215" s="31"/>
      <c r="C215" s="31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 ht="15" customHeight="1" x14ac:dyDescent="0.2">
      <c r="A216" s="31" t="s">
        <v>2</v>
      </c>
      <c r="B216" s="31"/>
      <c r="C216" s="31"/>
      <c r="D216" s="31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 ht="15" customHeight="1" x14ac:dyDescent="0.2">
      <c r="A217" s="32" t="s">
        <v>3</v>
      </c>
      <c r="B217" s="26" t="s">
        <v>10</v>
      </c>
      <c r="C217" s="33" t="s">
        <v>11</v>
      </c>
      <c r="D217" s="27" t="s">
        <v>7</v>
      </c>
      <c r="E217" s="27"/>
      <c r="F217" s="27"/>
      <c r="G217" s="26" t="s">
        <v>12</v>
      </c>
      <c r="H217" s="27" t="s">
        <v>8</v>
      </c>
      <c r="I217" s="27"/>
      <c r="J217" s="27"/>
      <c r="K217" s="27"/>
      <c r="L217" s="27" t="s">
        <v>9</v>
      </c>
      <c r="M217" s="27"/>
      <c r="N217" s="27"/>
      <c r="O217" s="27"/>
    </row>
    <row r="218" spans="1:15" ht="15" customHeight="1" x14ac:dyDescent="0.2">
      <c r="A218" s="32"/>
      <c r="B218" s="27"/>
      <c r="C218" s="34"/>
      <c r="D218" s="7" t="s">
        <v>4</v>
      </c>
      <c r="E218" s="7" t="s">
        <v>5</v>
      </c>
      <c r="F218" s="7" t="s">
        <v>6</v>
      </c>
      <c r="G218" s="26"/>
      <c r="H218" s="7" t="s">
        <v>74</v>
      </c>
      <c r="I218" s="7" t="s">
        <v>13</v>
      </c>
      <c r="J218" s="7" t="s">
        <v>14</v>
      </c>
      <c r="K218" s="7" t="s">
        <v>15</v>
      </c>
      <c r="L218" s="7" t="s">
        <v>16</v>
      </c>
      <c r="M218" s="7" t="s">
        <v>17</v>
      </c>
      <c r="N218" s="7" t="s">
        <v>18</v>
      </c>
      <c r="O218" s="7" t="s">
        <v>19</v>
      </c>
    </row>
    <row r="219" spans="1:15" ht="15" customHeight="1" x14ac:dyDescent="0.2">
      <c r="A219" s="23">
        <v>1</v>
      </c>
      <c r="B219" s="7">
        <v>2</v>
      </c>
      <c r="C219" s="1">
        <v>3</v>
      </c>
      <c r="D219" s="7">
        <v>4</v>
      </c>
      <c r="E219" s="7">
        <v>5</v>
      </c>
      <c r="F219" s="7">
        <v>6</v>
      </c>
      <c r="G219" s="7">
        <v>7</v>
      </c>
      <c r="H219" s="7">
        <v>8</v>
      </c>
      <c r="I219" s="7">
        <v>9</v>
      </c>
      <c r="J219" s="7">
        <v>10</v>
      </c>
      <c r="K219" s="7">
        <v>11</v>
      </c>
      <c r="L219" s="7">
        <v>12</v>
      </c>
      <c r="M219" s="7">
        <v>13</v>
      </c>
      <c r="N219" s="7">
        <v>14</v>
      </c>
      <c r="O219" s="7">
        <v>15</v>
      </c>
    </row>
    <row r="220" spans="1:15" ht="15" customHeight="1" x14ac:dyDescent="0.2">
      <c r="A220" s="28" t="s">
        <v>20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30"/>
    </row>
    <row r="221" spans="1:15" ht="27" customHeight="1" x14ac:dyDescent="0.2">
      <c r="A221" s="23">
        <v>302</v>
      </c>
      <c r="B221" s="11" t="s">
        <v>90</v>
      </c>
      <c r="C221" s="1" t="s">
        <v>25</v>
      </c>
      <c r="D221" s="7">
        <v>3.6</v>
      </c>
      <c r="E221" s="7">
        <v>6.15</v>
      </c>
      <c r="F221" s="7">
        <v>22.8</v>
      </c>
      <c r="G221" s="7">
        <v>166.5</v>
      </c>
      <c r="H221" s="7">
        <v>0.06</v>
      </c>
      <c r="I221" s="7">
        <v>0</v>
      </c>
      <c r="J221" s="7">
        <v>0</v>
      </c>
      <c r="K221" s="7">
        <v>0.02</v>
      </c>
      <c r="L221" s="7">
        <v>22.5</v>
      </c>
      <c r="M221" s="7">
        <v>33.75</v>
      </c>
      <c r="N221" s="7">
        <v>0</v>
      </c>
      <c r="O221" s="7">
        <v>0.38</v>
      </c>
    </row>
    <row r="222" spans="1:15" ht="23.25" customHeight="1" x14ac:dyDescent="0.2">
      <c r="A222" s="23">
        <v>3</v>
      </c>
      <c r="B222" s="11" t="s">
        <v>91</v>
      </c>
      <c r="C222" s="4" t="s">
        <v>21</v>
      </c>
      <c r="D222" s="7">
        <v>6.13</v>
      </c>
      <c r="E222" s="7">
        <v>8.2200000000000006</v>
      </c>
      <c r="F222" s="7">
        <v>18.89</v>
      </c>
      <c r="G222" s="7">
        <v>162.58000000000001</v>
      </c>
      <c r="H222" s="7">
        <v>0</v>
      </c>
      <c r="I222" s="7">
        <v>0</v>
      </c>
      <c r="J222" s="7">
        <v>45</v>
      </c>
      <c r="K222" s="7">
        <v>0</v>
      </c>
      <c r="L222" s="7">
        <v>8</v>
      </c>
      <c r="M222" s="7">
        <v>22</v>
      </c>
      <c r="N222" s="7">
        <v>4</v>
      </c>
      <c r="O222" s="7">
        <v>0</v>
      </c>
    </row>
    <row r="223" spans="1:15" ht="39" customHeight="1" x14ac:dyDescent="0.2">
      <c r="A223" s="23">
        <v>695</v>
      </c>
      <c r="B223" s="11" t="s">
        <v>97</v>
      </c>
      <c r="C223" s="1" t="s">
        <v>24</v>
      </c>
      <c r="D223" s="7">
        <v>4.0999999999999996</v>
      </c>
      <c r="E223" s="7">
        <v>3.8</v>
      </c>
      <c r="F223" s="7">
        <v>27.5</v>
      </c>
      <c r="G223" s="7">
        <v>154</v>
      </c>
      <c r="H223" s="7">
        <v>0.04</v>
      </c>
      <c r="I223" s="7">
        <v>0.4</v>
      </c>
      <c r="J223" s="7">
        <v>40</v>
      </c>
      <c r="K223" s="7">
        <v>0.2</v>
      </c>
      <c r="L223" s="7">
        <v>133.80000000000001</v>
      </c>
      <c r="M223" s="7">
        <v>135</v>
      </c>
      <c r="N223" s="7">
        <v>18.8</v>
      </c>
      <c r="O223" s="7">
        <v>0.6</v>
      </c>
    </row>
    <row r="224" spans="1:15" ht="15" customHeight="1" x14ac:dyDescent="0.2">
      <c r="A224" s="23" t="s">
        <v>114</v>
      </c>
      <c r="B224" s="7" t="s">
        <v>39</v>
      </c>
      <c r="C224" s="1" t="s">
        <v>36</v>
      </c>
      <c r="D224" s="7">
        <v>0.4</v>
      </c>
      <c r="E224" s="7">
        <v>0.4</v>
      </c>
      <c r="F224" s="7">
        <v>9.8000000000000007</v>
      </c>
      <c r="G224" s="7">
        <v>47</v>
      </c>
      <c r="H224" s="7">
        <v>0.03</v>
      </c>
      <c r="I224" s="7">
        <v>10</v>
      </c>
      <c r="J224" s="7">
        <v>5</v>
      </c>
      <c r="K224" s="7">
        <v>0.2</v>
      </c>
      <c r="L224" s="7">
        <v>16</v>
      </c>
      <c r="M224" s="7">
        <v>11</v>
      </c>
      <c r="N224" s="7">
        <v>9</v>
      </c>
      <c r="O224" s="7">
        <v>2.2000000000000002</v>
      </c>
    </row>
    <row r="225" spans="1:15" ht="15" customHeight="1" x14ac:dyDescent="0.2">
      <c r="A225" s="23"/>
      <c r="B225" s="7" t="s">
        <v>40</v>
      </c>
      <c r="C225" s="1"/>
      <c r="D225" s="7">
        <f t="shared" ref="D225:O225" si="34">SUM(D221:D224)</f>
        <v>14.23</v>
      </c>
      <c r="E225" s="7">
        <f t="shared" si="34"/>
        <v>18.57</v>
      </c>
      <c r="F225" s="7">
        <f t="shared" si="34"/>
        <v>78.989999999999995</v>
      </c>
      <c r="G225" s="7">
        <f t="shared" si="34"/>
        <v>530.08000000000004</v>
      </c>
      <c r="H225" s="7">
        <f t="shared" si="34"/>
        <v>0.13</v>
      </c>
      <c r="I225" s="7">
        <f t="shared" si="34"/>
        <v>10.4</v>
      </c>
      <c r="J225" s="7">
        <f t="shared" si="34"/>
        <v>90</v>
      </c>
      <c r="K225" s="7">
        <f t="shared" si="34"/>
        <v>0.42000000000000004</v>
      </c>
      <c r="L225" s="7">
        <f t="shared" si="34"/>
        <v>180.3</v>
      </c>
      <c r="M225" s="7">
        <f t="shared" si="34"/>
        <v>201.75</v>
      </c>
      <c r="N225" s="7">
        <f t="shared" si="34"/>
        <v>31.8</v>
      </c>
      <c r="O225" s="7">
        <f t="shared" si="34"/>
        <v>3.18</v>
      </c>
    </row>
    <row r="226" spans="1:15" ht="15" customHeight="1" x14ac:dyDescent="0.2">
      <c r="A226" s="28" t="s">
        <v>41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30"/>
    </row>
    <row r="227" spans="1:15" ht="15" customHeight="1" x14ac:dyDescent="0.2">
      <c r="A227" s="23" t="s">
        <v>114</v>
      </c>
      <c r="B227" s="7" t="s">
        <v>44</v>
      </c>
      <c r="C227" s="1" t="s">
        <v>43</v>
      </c>
      <c r="D227" s="7">
        <v>2.52</v>
      </c>
      <c r="E227" s="7">
        <v>0.12</v>
      </c>
      <c r="F227" s="7">
        <v>6.06</v>
      </c>
      <c r="G227" s="7">
        <v>36</v>
      </c>
      <c r="H227" s="7">
        <v>0.06</v>
      </c>
      <c r="I227" s="7">
        <v>95.04</v>
      </c>
      <c r="J227" s="7">
        <v>0</v>
      </c>
      <c r="K227" s="7">
        <v>0</v>
      </c>
      <c r="L227" s="7">
        <v>19.2</v>
      </c>
      <c r="M227" s="7">
        <v>0</v>
      </c>
      <c r="N227" s="7">
        <v>20.16</v>
      </c>
      <c r="O227" s="7">
        <v>0.67</v>
      </c>
    </row>
    <row r="228" spans="1:15" ht="24.75" customHeight="1" x14ac:dyDescent="0.2">
      <c r="A228" s="23">
        <v>110</v>
      </c>
      <c r="B228" s="11" t="s">
        <v>96</v>
      </c>
      <c r="C228" s="1">
        <v>250</v>
      </c>
      <c r="D228" s="7">
        <v>6.21</v>
      </c>
      <c r="E228" s="7">
        <v>9.49</v>
      </c>
      <c r="F228" s="7">
        <v>13.1</v>
      </c>
      <c r="G228" s="7">
        <v>161</v>
      </c>
      <c r="H228" s="7">
        <v>0</v>
      </c>
      <c r="I228" s="7">
        <v>12</v>
      </c>
      <c r="J228" s="7">
        <v>0</v>
      </c>
      <c r="K228" s="7">
        <v>0.6</v>
      </c>
      <c r="L228" s="7">
        <v>60</v>
      </c>
      <c r="M228" s="7">
        <v>190</v>
      </c>
      <c r="N228" s="7">
        <v>25</v>
      </c>
      <c r="O228" s="7">
        <v>1</v>
      </c>
    </row>
    <row r="229" spans="1:15" ht="15" customHeight="1" x14ac:dyDescent="0.2">
      <c r="A229" s="23" t="s">
        <v>114</v>
      </c>
      <c r="B229" s="21" t="s">
        <v>115</v>
      </c>
      <c r="C229" s="22">
        <v>10</v>
      </c>
      <c r="D229" s="20">
        <v>0.3</v>
      </c>
      <c r="E229" s="20">
        <v>2</v>
      </c>
      <c r="F229" s="20">
        <v>0.3</v>
      </c>
      <c r="G229" s="20">
        <v>21</v>
      </c>
      <c r="H229" s="20">
        <v>0.01</v>
      </c>
      <c r="I229" s="20">
        <v>0</v>
      </c>
      <c r="J229" s="20">
        <v>0</v>
      </c>
      <c r="K229" s="20">
        <v>0.3</v>
      </c>
      <c r="L229" s="20">
        <v>23</v>
      </c>
      <c r="M229" s="20">
        <v>45</v>
      </c>
      <c r="N229" s="20">
        <v>3</v>
      </c>
      <c r="O229" s="20">
        <v>0.1</v>
      </c>
    </row>
    <row r="230" spans="1:15" ht="15" customHeight="1" x14ac:dyDescent="0.2">
      <c r="A230" s="23">
        <v>492</v>
      </c>
      <c r="B230" s="7" t="s">
        <v>46</v>
      </c>
      <c r="C230" s="1" t="s">
        <v>24</v>
      </c>
      <c r="D230" s="7">
        <v>16.2</v>
      </c>
      <c r="E230" s="7">
        <v>13</v>
      </c>
      <c r="F230" s="7">
        <v>36.200000000000003</v>
      </c>
      <c r="G230" s="7">
        <v>330</v>
      </c>
      <c r="H230" s="7">
        <v>0</v>
      </c>
      <c r="I230" s="7">
        <v>3.6</v>
      </c>
      <c r="J230" s="7">
        <v>187.2</v>
      </c>
      <c r="K230" s="7">
        <v>0</v>
      </c>
      <c r="L230" s="7">
        <v>18</v>
      </c>
      <c r="M230" s="7">
        <v>172.2</v>
      </c>
      <c r="N230" s="7">
        <v>36.6</v>
      </c>
      <c r="O230" s="7">
        <v>1.8</v>
      </c>
    </row>
    <row r="231" spans="1:15" ht="15" customHeight="1" x14ac:dyDescent="0.2">
      <c r="A231" s="23" t="s">
        <v>114</v>
      </c>
      <c r="B231" s="2" t="s">
        <v>53</v>
      </c>
      <c r="C231" s="10">
        <v>40</v>
      </c>
      <c r="D231" s="8">
        <v>3.04</v>
      </c>
      <c r="E231" s="8">
        <v>0.36</v>
      </c>
      <c r="F231" s="8">
        <v>18.68</v>
      </c>
      <c r="G231" s="8">
        <v>85.44</v>
      </c>
      <c r="H231" s="8">
        <v>0.08</v>
      </c>
      <c r="I231" s="7">
        <v>0</v>
      </c>
      <c r="J231" s="7">
        <v>0</v>
      </c>
      <c r="K231" s="7">
        <v>0.4</v>
      </c>
      <c r="L231" s="7">
        <v>9.1999999999999993</v>
      </c>
      <c r="M231" s="7">
        <v>33.6</v>
      </c>
      <c r="N231" s="7">
        <v>13.2</v>
      </c>
      <c r="O231" s="7">
        <v>0.76</v>
      </c>
    </row>
    <row r="232" spans="1:15" ht="15" customHeight="1" x14ac:dyDescent="0.2">
      <c r="A232" s="23" t="s">
        <v>114</v>
      </c>
      <c r="B232" s="2" t="s">
        <v>54</v>
      </c>
      <c r="C232" s="10">
        <v>20</v>
      </c>
      <c r="D232" s="8">
        <v>3.2</v>
      </c>
      <c r="E232" s="8">
        <v>0.2</v>
      </c>
      <c r="F232" s="8">
        <v>14</v>
      </c>
      <c r="G232" s="8">
        <v>67</v>
      </c>
      <c r="H232" s="8">
        <v>0.04</v>
      </c>
      <c r="I232" s="7">
        <v>0</v>
      </c>
      <c r="J232" s="7">
        <v>0</v>
      </c>
      <c r="K232" s="7">
        <v>0.46</v>
      </c>
      <c r="L232" s="7">
        <v>6.6</v>
      </c>
      <c r="M232" s="7">
        <v>38.799999999999997</v>
      </c>
      <c r="N232" s="7">
        <v>11.4</v>
      </c>
      <c r="O232" s="7">
        <v>0.9</v>
      </c>
    </row>
    <row r="233" spans="1:15" ht="15" customHeight="1" x14ac:dyDescent="0.2">
      <c r="A233" s="23" t="s">
        <v>114</v>
      </c>
      <c r="B233" s="7" t="s">
        <v>55</v>
      </c>
      <c r="C233" s="1" t="s">
        <v>56</v>
      </c>
      <c r="D233" s="7">
        <v>1</v>
      </c>
      <c r="E233" s="7">
        <v>5</v>
      </c>
      <c r="F233" s="7">
        <v>8</v>
      </c>
      <c r="G233" s="7">
        <v>82</v>
      </c>
      <c r="H233" s="7">
        <v>0</v>
      </c>
      <c r="I233" s="7">
        <v>0</v>
      </c>
      <c r="J233" s="7">
        <v>0</v>
      </c>
      <c r="K233" s="7">
        <v>0</v>
      </c>
      <c r="L233" s="7">
        <v>6</v>
      </c>
      <c r="M233" s="7">
        <v>24</v>
      </c>
      <c r="N233" s="7">
        <v>6</v>
      </c>
      <c r="O233" s="7">
        <v>0</v>
      </c>
    </row>
    <row r="234" spans="1:15" ht="15" customHeight="1" x14ac:dyDescent="0.2">
      <c r="A234" s="23" t="s">
        <v>114</v>
      </c>
      <c r="B234" s="7" t="s">
        <v>34</v>
      </c>
      <c r="C234" s="1" t="s">
        <v>24</v>
      </c>
      <c r="D234" s="7">
        <v>1</v>
      </c>
      <c r="E234" s="7" t="s">
        <v>35</v>
      </c>
      <c r="F234" s="7">
        <v>21</v>
      </c>
      <c r="G234" s="7">
        <v>88</v>
      </c>
      <c r="H234" s="7">
        <v>0</v>
      </c>
      <c r="I234" s="7">
        <v>4</v>
      </c>
      <c r="J234" s="7">
        <v>0</v>
      </c>
      <c r="K234" s="7">
        <v>0</v>
      </c>
      <c r="L234" s="7">
        <v>14</v>
      </c>
      <c r="M234" s="7">
        <v>14</v>
      </c>
      <c r="N234" s="7">
        <v>8</v>
      </c>
      <c r="O234" s="7">
        <v>3</v>
      </c>
    </row>
    <row r="235" spans="1:15" ht="15" customHeight="1" x14ac:dyDescent="0.2">
      <c r="A235" s="23"/>
      <c r="B235" s="7" t="s">
        <v>40</v>
      </c>
      <c r="C235" s="1"/>
      <c r="D235" s="7">
        <f t="shared" ref="D235:O235" si="35">SUM(D227:D234)</f>
        <v>33.47</v>
      </c>
      <c r="E235" s="7">
        <f t="shared" si="35"/>
        <v>30.169999999999998</v>
      </c>
      <c r="F235" s="7">
        <f t="shared" si="35"/>
        <v>117.34</v>
      </c>
      <c r="G235" s="7">
        <f t="shared" si="35"/>
        <v>870.44</v>
      </c>
      <c r="H235" s="7">
        <f t="shared" si="35"/>
        <v>0.19</v>
      </c>
      <c r="I235" s="7">
        <f t="shared" si="35"/>
        <v>114.64</v>
      </c>
      <c r="J235" s="7">
        <f t="shared" si="35"/>
        <v>187.2</v>
      </c>
      <c r="K235" s="7">
        <f t="shared" si="35"/>
        <v>1.7599999999999998</v>
      </c>
      <c r="L235" s="7">
        <f t="shared" si="35"/>
        <v>156</v>
      </c>
      <c r="M235" s="7">
        <f t="shared" si="35"/>
        <v>517.6</v>
      </c>
      <c r="N235" s="7">
        <f t="shared" si="35"/>
        <v>123.36</v>
      </c>
      <c r="O235" s="7">
        <f t="shared" si="35"/>
        <v>8.23</v>
      </c>
    </row>
    <row r="236" spans="1:15" ht="15" customHeight="1" x14ac:dyDescent="0.2">
      <c r="A236" s="23"/>
      <c r="B236" s="7"/>
      <c r="C236" s="1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1:15" ht="15" customHeight="1" x14ac:dyDescent="0.2">
      <c r="B237" s="6" t="s">
        <v>84</v>
      </c>
      <c r="D237" s="6">
        <f t="shared" ref="D237:O237" si="36">SUM(D225,D235)</f>
        <v>47.7</v>
      </c>
      <c r="E237" s="6">
        <f t="shared" si="36"/>
        <v>48.739999999999995</v>
      </c>
      <c r="F237" s="6">
        <f t="shared" si="36"/>
        <v>196.32999999999998</v>
      </c>
      <c r="G237" s="6">
        <f t="shared" si="36"/>
        <v>1400.52</v>
      </c>
      <c r="H237" s="6">
        <f t="shared" si="36"/>
        <v>0.32</v>
      </c>
      <c r="I237" s="6">
        <f t="shared" si="36"/>
        <v>125.04</v>
      </c>
      <c r="J237" s="6">
        <f t="shared" si="36"/>
        <v>277.2</v>
      </c>
      <c r="K237" s="6">
        <f t="shared" si="36"/>
        <v>2.1799999999999997</v>
      </c>
      <c r="L237" s="6">
        <f t="shared" si="36"/>
        <v>336.3</v>
      </c>
      <c r="M237" s="6">
        <f t="shared" si="36"/>
        <v>719.35</v>
      </c>
      <c r="N237" s="6">
        <f t="shared" si="36"/>
        <v>155.16</v>
      </c>
      <c r="O237" s="6">
        <f t="shared" si="36"/>
        <v>11.41</v>
      </c>
    </row>
    <row r="240" spans="1:15" ht="15" customHeight="1" x14ac:dyDescent="0.2">
      <c r="A240" s="31" t="s">
        <v>64</v>
      </c>
      <c r="B240" s="31"/>
      <c r="C240" s="31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1:15" ht="15" customHeight="1" x14ac:dyDescent="0.2">
      <c r="A241" s="31" t="s">
        <v>65</v>
      </c>
      <c r="B241" s="31"/>
      <c r="C241" s="31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1:15" ht="15" customHeight="1" x14ac:dyDescent="0.2">
      <c r="A242" s="31" t="s">
        <v>2</v>
      </c>
      <c r="B242" s="31"/>
      <c r="C242" s="31"/>
      <c r="D242" s="31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1:15" ht="15" customHeight="1" x14ac:dyDescent="0.2">
      <c r="A243" s="32" t="s">
        <v>3</v>
      </c>
      <c r="B243" s="26" t="s">
        <v>10</v>
      </c>
      <c r="C243" s="33" t="s">
        <v>11</v>
      </c>
      <c r="D243" s="27" t="s">
        <v>7</v>
      </c>
      <c r="E243" s="27"/>
      <c r="F243" s="27"/>
      <c r="G243" s="26" t="s">
        <v>12</v>
      </c>
      <c r="H243" s="27" t="s">
        <v>8</v>
      </c>
      <c r="I243" s="27"/>
      <c r="J243" s="27"/>
      <c r="K243" s="27"/>
      <c r="L243" s="27" t="s">
        <v>9</v>
      </c>
      <c r="M243" s="27"/>
      <c r="N243" s="27"/>
      <c r="O243" s="27"/>
    </row>
    <row r="244" spans="1:15" ht="15" customHeight="1" x14ac:dyDescent="0.2">
      <c r="A244" s="32"/>
      <c r="B244" s="27"/>
      <c r="C244" s="34"/>
      <c r="D244" s="7" t="s">
        <v>4</v>
      </c>
      <c r="E244" s="7" t="s">
        <v>5</v>
      </c>
      <c r="F244" s="7" t="s">
        <v>6</v>
      </c>
      <c r="G244" s="26"/>
      <c r="H244" s="7" t="s">
        <v>74</v>
      </c>
      <c r="I244" s="7" t="s">
        <v>13</v>
      </c>
      <c r="J244" s="7" t="s">
        <v>14</v>
      </c>
      <c r="K244" s="7" t="s">
        <v>15</v>
      </c>
      <c r="L244" s="7" t="s">
        <v>16</v>
      </c>
      <c r="M244" s="7" t="s">
        <v>17</v>
      </c>
      <c r="N244" s="7" t="s">
        <v>18</v>
      </c>
      <c r="O244" s="7" t="s">
        <v>19</v>
      </c>
    </row>
    <row r="245" spans="1:15" ht="15" customHeight="1" x14ac:dyDescent="0.2">
      <c r="A245" s="23">
        <v>1</v>
      </c>
      <c r="B245" s="7">
        <v>2</v>
      </c>
      <c r="C245" s="1">
        <v>3</v>
      </c>
      <c r="D245" s="7">
        <v>4</v>
      </c>
      <c r="E245" s="7">
        <v>5</v>
      </c>
      <c r="F245" s="7">
        <v>6</v>
      </c>
      <c r="G245" s="7">
        <v>7</v>
      </c>
      <c r="H245" s="7">
        <v>8</v>
      </c>
      <c r="I245" s="7">
        <v>9</v>
      </c>
      <c r="J245" s="7">
        <v>10</v>
      </c>
      <c r="K245" s="7">
        <v>11</v>
      </c>
      <c r="L245" s="7">
        <v>12</v>
      </c>
      <c r="M245" s="7">
        <v>13</v>
      </c>
      <c r="N245" s="7">
        <v>14</v>
      </c>
      <c r="O245" s="7">
        <v>15</v>
      </c>
    </row>
    <row r="246" spans="1:15" ht="15" customHeight="1" x14ac:dyDescent="0.2">
      <c r="A246" s="28" t="s">
        <v>20</v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30"/>
    </row>
    <row r="247" spans="1:15" ht="25.5" customHeight="1" x14ac:dyDescent="0.2">
      <c r="A247" s="23">
        <v>315</v>
      </c>
      <c r="B247" s="11" t="s">
        <v>95</v>
      </c>
      <c r="C247" s="1" t="s">
        <v>25</v>
      </c>
      <c r="D247" s="7">
        <v>9.6</v>
      </c>
      <c r="E247" s="7">
        <v>12.45</v>
      </c>
      <c r="F247" s="7">
        <v>35.25</v>
      </c>
      <c r="G247" s="7">
        <v>298.5</v>
      </c>
      <c r="H247" s="7">
        <v>1.4999999999999999E-2</v>
      </c>
      <c r="I247" s="7">
        <v>0.12</v>
      </c>
      <c r="J247" s="7">
        <v>60</v>
      </c>
      <c r="K247" s="7">
        <v>0.21</v>
      </c>
      <c r="L247" s="7">
        <v>36.36</v>
      </c>
      <c r="M247" s="7">
        <v>57</v>
      </c>
      <c r="N247" s="7">
        <v>5.79</v>
      </c>
      <c r="O247" s="7">
        <v>0.21</v>
      </c>
    </row>
    <row r="248" spans="1:15" ht="15" customHeight="1" x14ac:dyDescent="0.2">
      <c r="A248" s="23">
        <v>6</v>
      </c>
      <c r="B248" s="7" t="s">
        <v>83</v>
      </c>
      <c r="C248" s="4" t="s">
        <v>23</v>
      </c>
      <c r="D248" s="7">
        <v>5.54</v>
      </c>
      <c r="E248" s="7">
        <v>7.36</v>
      </c>
      <c r="F248" s="7">
        <v>14.2</v>
      </c>
      <c r="G248" s="7">
        <v>149.04</v>
      </c>
      <c r="H248" s="7">
        <v>0.105</v>
      </c>
      <c r="I248" s="7">
        <v>0</v>
      </c>
      <c r="J248" s="7">
        <v>0</v>
      </c>
      <c r="K248" s="7">
        <v>0.37</v>
      </c>
      <c r="L248" s="7">
        <v>10.63</v>
      </c>
      <c r="M248" s="7">
        <v>61.9</v>
      </c>
      <c r="N248" s="7">
        <v>11.25</v>
      </c>
      <c r="O248" s="7">
        <v>0.87</v>
      </c>
    </row>
    <row r="249" spans="1:15" ht="15" customHeight="1" x14ac:dyDescent="0.2">
      <c r="A249" s="23">
        <v>686</v>
      </c>
      <c r="B249" s="7" t="s">
        <v>32</v>
      </c>
      <c r="C249" s="1" t="s">
        <v>24</v>
      </c>
      <c r="D249" s="7">
        <v>0.3</v>
      </c>
      <c r="E249" s="7">
        <v>0</v>
      </c>
      <c r="F249" s="7">
        <v>15.2</v>
      </c>
      <c r="G249" s="7">
        <v>60</v>
      </c>
      <c r="H249" s="7">
        <v>0</v>
      </c>
      <c r="I249" s="7">
        <v>0</v>
      </c>
      <c r="J249" s="7">
        <v>0</v>
      </c>
      <c r="K249" s="7">
        <v>0</v>
      </c>
      <c r="L249" s="7">
        <v>12</v>
      </c>
      <c r="M249" s="7">
        <v>8</v>
      </c>
      <c r="N249" s="7">
        <v>6</v>
      </c>
      <c r="O249" s="7">
        <v>0.8</v>
      </c>
    </row>
    <row r="250" spans="1:15" ht="15" customHeight="1" x14ac:dyDescent="0.2">
      <c r="A250" s="23"/>
      <c r="B250" s="7" t="s">
        <v>40</v>
      </c>
      <c r="C250" s="1"/>
      <c r="D250" s="7">
        <f t="shared" ref="D250:O250" si="37">SUM(D247:D249)</f>
        <v>15.440000000000001</v>
      </c>
      <c r="E250" s="7">
        <f t="shared" si="37"/>
        <v>19.809999999999999</v>
      </c>
      <c r="F250" s="7">
        <f t="shared" si="37"/>
        <v>64.650000000000006</v>
      </c>
      <c r="G250" s="7">
        <f t="shared" si="37"/>
        <v>507.53999999999996</v>
      </c>
      <c r="H250" s="7">
        <f t="shared" si="37"/>
        <v>0.12</v>
      </c>
      <c r="I250" s="7">
        <f t="shared" si="37"/>
        <v>0.12</v>
      </c>
      <c r="J250" s="7">
        <f t="shared" si="37"/>
        <v>60</v>
      </c>
      <c r="K250" s="7">
        <f t="shared" si="37"/>
        <v>0.57999999999999996</v>
      </c>
      <c r="L250" s="7">
        <f t="shared" si="37"/>
        <v>58.99</v>
      </c>
      <c r="M250" s="7">
        <f t="shared" si="37"/>
        <v>126.9</v>
      </c>
      <c r="N250" s="7">
        <f t="shared" si="37"/>
        <v>23.04</v>
      </c>
      <c r="O250" s="7">
        <f t="shared" si="37"/>
        <v>1.8800000000000001</v>
      </c>
    </row>
    <row r="251" spans="1:15" ht="15" customHeight="1" x14ac:dyDescent="0.2">
      <c r="A251" s="28" t="s">
        <v>41</v>
      </c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30"/>
    </row>
    <row r="252" spans="1:15" ht="15" customHeight="1" x14ac:dyDescent="0.2">
      <c r="A252" s="23" t="s">
        <v>114</v>
      </c>
      <c r="B252" s="7" t="s">
        <v>45</v>
      </c>
      <c r="C252" s="1" t="s">
        <v>43</v>
      </c>
      <c r="D252" s="7">
        <v>1.98</v>
      </c>
      <c r="E252" s="7">
        <v>6.3</v>
      </c>
      <c r="F252" s="7">
        <v>3.96</v>
      </c>
      <c r="G252" s="7">
        <v>80.400000000000006</v>
      </c>
      <c r="H252" s="7">
        <v>0.1</v>
      </c>
      <c r="I252" s="7">
        <v>172</v>
      </c>
      <c r="J252" s="7">
        <v>0</v>
      </c>
      <c r="K252" s="7">
        <v>22</v>
      </c>
      <c r="L252" s="7">
        <v>14.8</v>
      </c>
      <c r="M252" s="7">
        <v>0</v>
      </c>
      <c r="N252" s="7">
        <v>13.6</v>
      </c>
      <c r="O252" s="7">
        <v>0.6</v>
      </c>
    </row>
    <row r="253" spans="1:15" ht="27.75" customHeight="1" x14ac:dyDescent="0.2">
      <c r="A253" s="23">
        <v>139</v>
      </c>
      <c r="B253" s="11" t="s">
        <v>94</v>
      </c>
      <c r="C253" s="1" t="s">
        <v>24</v>
      </c>
      <c r="D253" s="7">
        <v>8.8000000000000007</v>
      </c>
      <c r="E253" s="7">
        <v>6</v>
      </c>
      <c r="F253" s="7">
        <v>18</v>
      </c>
      <c r="G253" s="7">
        <v>164</v>
      </c>
      <c r="H253" s="7">
        <v>0.15</v>
      </c>
      <c r="I253" s="7">
        <v>0.97</v>
      </c>
      <c r="J253" s="7">
        <v>0</v>
      </c>
      <c r="K253" s="7">
        <v>0.5</v>
      </c>
      <c r="L253" s="7">
        <v>79.27</v>
      </c>
      <c r="M253" s="7">
        <v>316.60000000000002</v>
      </c>
      <c r="N253" s="7">
        <v>46.4</v>
      </c>
      <c r="O253" s="7">
        <v>2.13</v>
      </c>
    </row>
    <row r="254" spans="1:15" ht="15" customHeight="1" x14ac:dyDescent="0.2">
      <c r="A254" s="23" t="s">
        <v>114</v>
      </c>
      <c r="B254" s="21" t="s">
        <v>115</v>
      </c>
      <c r="C254" s="22">
        <v>10</v>
      </c>
      <c r="D254" s="20">
        <v>0.3</v>
      </c>
      <c r="E254" s="20">
        <v>2</v>
      </c>
      <c r="F254" s="20">
        <v>0.3</v>
      </c>
      <c r="G254" s="20">
        <v>21</v>
      </c>
      <c r="H254" s="20">
        <v>0.01</v>
      </c>
      <c r="I254" s="20">
        <v>0</v>
      </c>
      <c r="J254" s="20">
        <v>0</v>
      </c>
      <c r="K254" s="20">
        <v>0.3</v>
      </c>
      <c r="L254" s="20">
        <v>23</v>
      </c>
      <c r="M254" s="20">
        <v>45</v>
      </c>
      <c r="N254" s="20">
        <v>3</v>
      </c>
      <c r="O254" s="20">
        <v>0.1</v>
      </c>
    </row>
    <row r="255" spans="1:15" ht="15" customHeight="1" x14ac:dyDescent="0.2">
      <c r="A255" s="23">
        <v>224</v>
      </c>
      <c r="B255" s="7" t="s">
        <v>67</v>
      </c>
      <c r="C255" s="1">
        <v>150</v>
      </c>
      <c r="D255" s="7">
        <v>3</v>
      </c>
      <c r="E255" s="7">
        <v>9.4499999999999993</v>
      </c>
      <c r="F255" s="7">
        <v>17.25</v>
      </c>
      <c r="G255" s="7">
        <v>187.5</v>
      </c>
      <c r="H255" s="7">
        <v>0.15</v>
      </c>
      <c r="I255" s="7">
        <v>18.899999999999999</v>
      </c>
      <c r="J255" s="7">
        <v>31</v>
      </c>
      <c r="K255" s="7">
        <v>1.35</v>
      </c>
      <c r="L255" s="7">
        <v>56.55</v>
      </c>
      <c r="M255" s="7">
        <v>52.5</v>
      </c>
      <c r="N255" s="7">
        <v>136.1</v>
      </c>
      <c r="O255" s="7">
        <v>2.85</v>
      </c>
    </row>
    <row r="256" spans="1:15" ht="15" customHeight="1" x14ac:dyDescent="0.2">
      <c r="A256" s="23" t="s">
        <v>114</v>
      </c>
      <c r="B256" s="7" t="s">
        <v>52</v>
      </c>
      <c r="C256" s="1">
        <v>80</v>
      </c>
      <c r="D256" s="7">
        <v>12.72</v>
      </c>
      <c r="E256" s="7">
        <v>10.52</v>
      </c>
      <c r="F256" s="7">
        <v>12.8</v>
      </c>
      <c r="G256" s="7">
        <v>208.8</v>
      </c>
      <c r="H256" s="7">
        <v>0.06</v>
      </c>
      <c r="I256" s="7">
        <v>0.16</v>
      </c>
      <c r="J256" s="7">
        <v>16</v>
      </c>
      <c r="K256" s="7">
        <v>5</v>
      </c>
      <c r="L256" s="7">
        <v>35.200000000000003</v>
      </c>
      <c r="M256" s="7">
        <v>120</v>
      </c>
      <c r="N256" s="7">
        <v>23.2</v>
      </c>
      <c r="O256" s="7">
        <v>0.96</v>
      </c>
    </row>
    <row r="257" spans="1:15" ht="15" customHeight="1" x14ac:dyDescent="0.2">
      <c r="A257" s="23" t="s">
        <v>114</v>
      </c>
      <c r="B257" s="2" t="s">
        <v>53</v>
      </c>
      <c r="C257" s="10">
        <v>40</v>
      </c>
      <c r="D257" s="8">
        <v>3.04</v>
      </c>
      <c r="E257" s="8">
        <v>0.36</v>
      </c>
      <c r="F257" s="8">
        <v>18.68</v>
      </c>
      <c r="G257" s="8">
        <v>85.44</v>
      </c>
      <c r="H257" s="8">
        <v>0.08</v>
      </c>
      <c r="I257" s="7">
        <v>0</v>
      </c>
      <c r="J257" s="7">
        <v>0</v>
      </c>
      <c r="K257" s="7">
        <v>0.4</v>
      </c>
      <c r="L257" s="7">
        <v>9.1999999999999993</v>
      </c>
      <c r="M257" s="7">
        <v>33.6</v>
      </c>
      <c r="N257" s="7">
        <v>13.2</v>
      </c>
      <c r="O257" s="7">
        <v>0.76</v>
      </c>
    </row>
    <row r="258" spans="1:15" ht="15" customHeight="1" x14ac:dyDescent="0.2">
      <c r="A258" s="23" t="s">
        <v>114</v>
      </c>
      <c r="B258" s="2" t="s">
        <v>54</v>
      </c>
      <c r="C258" s="10">
        <v>20</v>
      </c>
      <c r="D258" s="8">
        <v>3.2</v>
      </c>
      <c r="E258" s="8">
        <v>0.2</v>
      </c>
      <c r="F258" s="8">
        <v>14</v>
      </c>
      <c r="G258" s="8">
        <v>67</v>
      </c>
      <c r="H258" s="8">
        <v>0.04</v>
      </c>
      <c r="I258" s="7">
        <v>0</v>
      </c>
      <c r="J258" s="7">
        <v>0</v>
      </c>
      <c r="K258" s="7">
        <v>0.46</v>
      </c>
      <c r="L258" s="7">
        <v>6.6</v>
      </c>
      <c r="M258" s="7">
        <v>38.799999999999997</v>
      </c>
      <c r="N258" s="7">
        <v>11.4</v>
      </c>
      <c r="O258" s="7">
        <v>0.9</v>
      </c>
    </row>
    <row r="259" spans="1:15" ht="36.75" customHeight="1" x14ac:dyDescent="0.2">
      <c r="A259" s="23">
        <v>648</v>
      </c>
      <c r="B259" s="11" t="s">
        <v>93</v>
      </c>
      <c r="C259" s="1" t="s">
        <v>24</v>
      </c>
      <c r="D259" s="7">
        <v>0</v>
      </c>
      <c r="E259" s="7">
        <v>0</v>
      </c>
      <c r="F259" s="7">
        <v>30.6</v>
      </c>
      <c r="G259" s="7">
        <v>118</v>
      </c>
      <c r="H259" s="7">
        <v>0.02</v>
      </c>
      <c r="I259" s="7">
        <v>0.4</v>
      </c>
      <c r="J259" s="7">
        <v>0</v>
      </c>
      <c r="K259" s="7">
        <v>0</v>
      </c>
      <c r="L259" s="7">
        <v>32</v>
      </c>
      <c r="M259" s="7">
        <v>26</v>
      </c>
      <c r="N259" s="7">
        <v>16</v>
      </c>
      <c r="O259" s="7">
        <v>0.6</v>
      </c>
    </row>
    <row r="260" spans="1:15" ht="15" customHeight="1" x14ac:dyDescent="0.2">
      <c r="A260" s="23"/>
      <c r="B260" s="7" t="s">
        <v>40</v>
      </c>
      <c r="C260" s="1"/>
      <c r="D260" s="7">
        <f t="shared" ref="D260:O260" si="38">SUM(D252:D259)</f>
        <v>33.040000000000006</v>
      </c>
      <c r="E260" s="7">
        <f t="shared" si="38"/>
        <v>34.83</v>
      </c>
      <c r="F260" s="7">
        <f t="shared" si="38"/>
        <v>115.59</v>
      </c>
      <c r="G260" s="7">
        <f t="shared" si="38"/>
        <v>932.1400000000001</v>
      </c>
      <c r="H260" s="7">
        <f t="shared" si="38"/>
        <v>0.6100000000000001</v>
      </c>
      <c r="I260" s="7">
        <f t="shared" si="38"/>
        <v>192.43</v>
      </c>
      <c r="J260" s="7">
        <f t="shared" si="38"/>
        <v>47</v>
      </c>
      <c r="K260" s="7">
        <f t="shared" si="38"/>
        <v>30.01</v>
      </c>
      <c r="L260" s="7">
        <f t="shared" si="38"/>
        <v>256.62</v>
      </c>
      <c r="M260" s="7">
        <f t="shared" si="38"/>
        <v>632.5</v>
      </c>
      <c r="N260" s="7">
        <f t="shared" si="38"/>
        <v>262.89999999999998</v>
      </c>
      <c r="O260" s="7">
        <f t="shared" si="38"/>
        <v>8.8999999999999986</v>
      </c>
    </row>
    <row r="261" spans="1:15" ht="15" customHeight="1" x14ac:dyDescent="0.2">
      <c r="A261" s="23"/>
      <c r="B261" s="7"/>
      <c r="C261" s="1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spans="1:15" ht="15" customHeight="1" x14ac:dyDescent="0.2">
      <c r="B262" s="6" t="s">
        <v>84</v>
      </c>
      <c r="D262" s="6">
        <f t="shared" ref="D262:O262" si="39">SUM(D250,D260)</f>
        <v>48.480000000000004</v>
      </c>
      <c r="E262" s="6">
        <f t="shared" si="39"/>
        <v>54.64</v>
      </c>
      <c r="F262" s="6">
        <f t="shared" si="39"/>
        <v>180.24</v>
      </c>
      <c r="G262" s="6">
        <f t="shared" si="39"/>
        <v>1439.68</v>
      </c>
      <c r="H262" s="6">
        <f t="shared" si="39"/>
        <v>0.73000000000000009</v>
      </c>
      <c r="I262" s="6">
        <f t="shared" si="39"/>
        <v>192.55</v>
      </c>
      <c r="J262" s="6">
        <f t="shared" si="39"/>
        <v>107</v>
      </c>
      <c r="K262" s="6">
        <f t="shared" si="39"/>
        <v>30.59</v>
      </c>
      <c r="L262" s="6">
        <f t="shared" si="39"/>
        <v>315.61</v>
      </c>
      <c r="M262" s="6">
        <f t="shared" si="39"/>
        <v>759.4</v>
      </c>
      <c r="N262" s="6">
        <f t="shared" si="39"/>
        <v>285.94</v>
      </c>
      <c r="O262" s="6">
        <f t="shared" si="39"/>
        <v>10.78</v>
      </c>
    </row>
  </sheetData>
  <mergeCells count="120">
    <mergeCell ref="A168:O168"/>
    <mergeCell ref="A173:O173"/>
    <mergeCell ref="A163:C163"/>
    <mergeCell ref="A164:D164"/>
    <mergeCell ref="A165:A166"/>
    <mergeCell ref="B165:B166"/>
    <mergeCell ref="C165:C166"/>
    <mergeCell ref="D165:F165"/>
    <mergeCell ref="G165:G166"/>
    <mergeCell ref="H165:K165"/>
    <mergeCell ref="L165:O165"/>
    <mergeCell ref="L111:O111"/>
    <mergeCell ref="A114:O114"/>
    <mergeCell ref="A120:O120"/>
    <mergeCell ref="A162:C162"/>
    <mergeCell ref="A135:C135"/>
    <mergeCell ref="A136:D136"/>
    <mergeCell ref="A137:A138"/>
    <mergeCell ref="B137:B138"/>
    <mergeCell ref="C137:C138"/>
    <mergeCell ref="D137:F137"/>
    <mergeCell ref="G137:G138"/>
    <mergeCell ref="H137:K137"/>
    <mergeCell ref="L137:O137"/>
    <mergeCell ref="A140:O140"/>
    <mergeCell ref="A147:O147"/>
    <mergeCell ref="A134:C134"/>
    <mergeCell ref="A109:C109"/>
    <mergeCell ref="A110:D110"/>
    <mergeCell ref="A111:A112"/>
    <mergeCell ref="B111:B112"/>
    <mergeCell ref="C111:C112"/>
    <mergeCell ref="D111:F111"/>
    <mergeCell ref="G111:G112"/>
    <mergeCell ref="H111:K111"/>
    <mergeCell ref="L58:O58"/>
    <mergeCell ref="A61:O61"/>
    <mergeCell ref="A67:O67"/>
    <mergeCell ref="A108:C108"/>
    <mergeCell ref="A82:C82"/>
    <mergeCell ref="A83:D83"/>
    <mergeCell ref="A84:A85"/>
    <mergeCell ref="B84:B85"/>
    <mergeCell ref="C84:C85"/>
    <mergeCell ref="D84:F84"/>
    <mergeCell ref="G84:G85"/>
    <mergeCell ref="H84:K84"/>
    <mergeCell ref="L84:O84"/>
    <mergeCell ref="A87:O87"/>
    <mergeCell ref="A93:O93"/>
    <mergeCell ref="A81:C81"/>
    <mergeCell ref="A56:C56"/>
    <mergeCell ref="A57:D57"/>
    <mergeCell ref="A58:A59"/>
    <mergeCell ref="B58:B59"/>
    <mergeCell ref="C58:C59"/>
    <mergeCell ref="D58:F58"/>
    <mergeCell ref="G58:G59"/>
    <mergeCell ref="H58:K58"/>
    <mergeCell ref="L4:O4"/>
    <mergeCell ref="G4:G5"/>
    <mergeCell ref="A7:O7"/>
    <mergeCell ref="A13:O13"/>
    <mergeCell ref="A55:C55"/>
    <mergeCell ref="A29:C29"/>
    <mergeCell ref="A30:D30"/>
    <mergeCell ref="A31:A32"/>
    <mergeCell ref="B31:B32"/>
    <mergeCell ref="C31:C32"/>
    <mergeCell ref="D31:F31"/>
    <mergeCell ref="G31:G32"/>
    <mergeCell ref="H31:K31"/>
    <mergeCell ref="L31:O31"/>
    <mergeCell ref="A34:O34"/>
    <mergeCell ref="A40:O40"/>
    <mergeCell ref="A28:C28"/>
    <mergeCell ref="A1:C1"/>
    <mergeCell ref="A2:C2"/>
    <mergeCell ref="A3:D3"/>
    <mergeCell ref="D4:F4"/>
    <mergeCell ref="A4:A5"/>
    <mergeCell ref="B4:B5"/>
    <mergeCell ref="C4:C5"/>
    <mergeCell ref="H4:K4"/>
    <mergeCell ref="G190:G191"/>
    <mergeCell ref="H190:K190"/>
    <mergeCell ref="L190:O190"/>
    <mergeCell ref="A193:O193"/>
    <mergeCell ref="A199:O199"/>
    <mergeCell ref="A187:C187"/>
    <mergeCell ref="A188:C188"/>
    <mergeCell ref="A189:D189"/>
    <mergeCell ref="A190:A191"/>
    <mergeCell ref="B190:B191"/>
    <mergeCell ref="C190:C191"/>
    <mergeCell ref="D190:F190"/>
    <mergeCell ref="G217:G218"/>
    <mergeCell ref="H217:K217"/>
    <mergeCell ref="L217:O217"/>
    <mergeCell ref="A220:O220"/>
    <mergeCell ref="A226:O226"/>
    <mergeCell ref="A214:C214"/>
    <mergeCell ref="A215:C215"/>
    <mergeCell ref="A216:D216"/>
    <mergeCell ref="A217:A218"/>
    <mergeCell ref="B217:B218"/>
    <mergeCell ref="C217:C218"/>
    <mergeCell ref="D217:F217"/>
    <mergeCell ref="G243:G244"/>
    <mergeCell ref="H243:K243"/>
    <mergeCell ref="L243:O243"/>
    <mergeCell ref="A246:O246"/>
    <mergeCell ref="A251:O251"/>
    <mergeCell ref="A240:C240"/>
    <mergeCell ref="A241:C241"/>
    <mergeCell ref="A242:D242"/>
    <mergeCell ref="A243:A244"/>
    <mergeCell ref="B243:B244"/>
    <mergeCell ref="C243:C244"/>
    <mergeCell ref="D243:F24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3"/>
  <sheetViews>
    <sheetView workbookViewId="0">
      <selection activeCell="B250" sqref="B250"/>
    </sheetView>
  </sheetViews>
  <sheetFormatPr defaultRowHeight="12.75" x14ac:dyDescent="0.2"/>
  <cols>
    <col min="1" max="1" width="7" style="17" customWidth="1"/>
    <col min="2" max="2" width="22.140625" style="12" customWidth="1"/>
    <col min="3" max="3" width="9.140625" style="3" customWidth="1"/>
    <col min="4" max="4" width="6.7109375" style="17" customWidth="1"/>
    <col min="5" max="5" width="7" style="17" customWidth="1"/>
    <col min="6" max="6" width="6.85546875" style="17" customWidth="1"/>
    <col min="7" max="7" width="13.85546875" style="17" customWidth="1"/>
    <col min="8" max="15" width="6.42578125" style="17" customWidth="1"/>
    <col min="16" max="16384" width="9.140625" style="12"/>
  </cols>
  <sheetData>
    <row r="1" spans="1:15" x14ac:dyDescent="0.2">
      <c r="A1" s="39" t="s">
        <v>0</v>
      </c>
      <c r="B1" s="39"/>
      <c r="C1" s="39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x14ac:dyDescent="0.2">
      <c r="A2" s="39" t="s">
        <v>1</v>
      </c>
      <c r="B2" s="39"/>
      <c r="C2" s="39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">
      <c r="A3" s="39" t="s">
        <v>113</v>
      </c>
      <c r="B3" s="39"/>
      <c r="C3" s="39"/>
      <c r="D3" s="39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">
      <c r="A4" s="32" t="s">
        <v>3</v>
      </c>
      <c r="B4" s="40" t="s">
        <v>10</v>
      </c>
      <c r="C4" s="33" t="s">
        <v>11</v>
      </c>
      <c r="D4" s="32" t="s">
        <v>7</v>
      </c>
      <c r="E4" s="32"/>
      <c r="F4" s="32"/>
      <c r="G4" s="35" t="s">
        <v>12</v>
      </c>
      <c r="H4" s="32" t="s">
        <v>8</v>
      </c>
      <c r="I4" s="32"/>
      <c r="J4" s="32"/>
      <c r="K4" s="32"/>
      <c r="L4" s="32" t="s">
        <v>9</v>
      </c>
      <c r="M4" s="32"/>
      <c r="N4" s="32"/>
      <c r="O4" s="32"/>
    </row>
    <row r="5" spans="1:15" ht="14.25" x14ac:dyDescent="0.2">
      <c r="A5" s="32"/>
      <c r="B5" s="41"/>
      <c r="C5" s="34"/>
      <c r="D5" s="18" t="s">
        <v>4</v>
      </c>
      <c r="E5" s="18" t="s">
        <v>5</v>
      </c>
      <c r="F5" s="18" t="s">
        <v>6</v>
      </c>
      <c r="G5" s="35"/>
      <c r="H5" s="18" t="s">
        <v>74</v>
      </c>
      <c r="I5" s="18" t="s">
        <v>13</v>
      </c>
      <c r="J5" s="18" t="s">
        <v>14</v>
      </c>
      <c r="K5" s="18" t="s">
        <v>15</v>
      </c>
      <c r="L5" s="18" t="s">
        <v>16</v>
      </c>
      <c r="M5" s="18" t="s">
        <v>17</v>
      </c>
      <c r="N5" s="18" t="s">
        <v>18</v>
      </c>
      <c r="O5" s="18" t="s">
        <v>19</v>
      </c>
    </row>
    <row r="6" spans="1:15" ht="12" customHeight="1" x14ac:dyDescent="0.2">
      <c r="A6" s="23">
        <v>1</v>
      </c>
      <c r="B6" s="13">
        <v>2</v>
      </c>
      <c r="C6" s="1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8">
        <v>15</v>
      </c>
    </row>
    <row r="7" spans="1:15" x14ac:dyDescent="0.2">
      <c r="A7" s="36" t="s">
        <v>20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</row>
    <row r="8" spans="1:15" x14ac:dyDescent="0.2">
      <c r="A8" s="23">
        <v>516</v>
      </c>
      <c r="B8" s="13" t="s">
        <v>48</v>
      </c>
      <c r="C8" s="1">
        <v>200</v>
      </c>
      <c r="D8" s="18">
        <v>7</v>
      </c>
      <c r="E8" s="18">
        <v>8.1999999999999993</v>
      </c>
      <c r="F8" s="18">
        <v>47</v>
      </c>
      <c r="G8" s="18">
        <v>294</v>
      </c>
      <c r="H8" s="18">
        <v>0.34</v>
      </c>
      <c r="I8" s="18">
        <v>0</v>
      </c>
      <c r="J8" s="18">
        <v>0</v>
      </c>
      <c r="K8" s="18">
        <v>3</v>
      </c>
      <c r="L8" s="18">
        <v>38</v>
      </c>
      <c r="M8" s="18">
        <v>174</v>
      </c>
      <c r="N8" s="18">
        <v>32</v>
      </c>
      <c r="O8" s="18">
        <v>3.2</v>
      </c>
    </row>
    <row r="9" spans="1:15" x14ac:dyDescent="0.2">
      <c r="A9" s="23">
        <v>413</v>
      </c>
      <c r="B9" s="13" t="s">
        <v>49</v>
      </c>
      <c r="C9" s="1">
        <v>70</v>
      </c>
      <c r="D9" s="18">
        <v>9.0500000000000007</v>
      </c>
      <c r="E9" s="18">
        <v>10.81</v>
      </c>
      <c r="F9" s="18">
        <v>1.05</v>
      </c>
      <c r="G9" s="18">
        <v>151.19999999999999</v>
      </c>
      <c r="H9" s="18">
        <v>0.03</v>
      </c>
      <c r="I9" s="18">
        <v>0</v>
      </c>
      <c r="J9" s="18">
        <v>0</v>
      </c>
      <c r="K9" s="18">
        <v>0.2</v>
      </c>
      <c r="L9" s="18">
        <v>16.71</v>
      </c>
      <c r="M9" s="18">
        <v>84.21</v>
      </c>
      <c r="N9" s="18">
        <v>10</v>
      </c>
      <c r="O9" s="18">
        <v>1.1599999999999999</v>
      </c>
    </row>
    <row r="10" spans="1:15" x14ac:dyDescent="0.2">
      <c r="A10" s="23">
        <v>1</v>
      </c>
      <c r="B10" s="13" t="s">
        <v>80</v>
      </c>
      <c r="C10" s="4" t="s">
        <v>66</v>
      </c>
      <c r="D10" s="18">
        <v>2.2400000000000002</v>
      </c>
      <c r="E10" s="18">
        <v>9.14</v>
      </c>
      <c r="F10" s="18">
        <v>13.8</v>
      </c>
      <c r="G10" s="18">
        <v>147.04</v>
      </c>
      <c r="H10" s="18">
        <v>0.04</v>
      </c>
      <c r="I10" s="18">
        <v>0</v>
      </c>
      <c r="J10" s="18">
        <v>0</v>
      </c>
      <c r="K10" s="18">
        <v>5.8</v>
      </c>
      <c r="L10" s="18">
        <v>6</v>
      </c>
      <c r="M10" s="18">
        <v>19.2</v>
      </c>
      <c r="N10" s="18">
        <v>4.2</v>
      </c>
      <c r="O10" s="18">
        <v>0.36</v>
      </c>
    </row>
    <row r="11" spans="1:15" x14ac:dyDescent="0.2">
      <c r="A11" s="23">
        <v>685</v>
      </c>
      <c r="B11" s="13" t="s">
        <v>31</v>
      </c>
      <c r="C11" s="1" t="s">
        <v>24</v>
      </c>
      <c r="D11" s="18">
        <v>0.2</v>
      </c>
      <c r="E11" s="18">
        <v>0</v>
      </c>
      <c r="F11" s="18">
        <v>15</v>
      </c>
      <c r="G11" s="18">
        <v>58</v>
      </c>
      <c r="H11" s="18">
        <v>0</v>
      </c>
      <c r="I11" s="18">
        <v>0</v>
      </c>
      <c r="J11" s="18">
        <v>0</v>
      </c>
      <c r="K11" s="18">
        <v>0</v>
      </c>
      <c r="L11" s="18">
        <v>12</v>
      </c>
      <c r="M11" s="18">
        <v>8</v>
      </c>
      <c r="N11" s="18">
        <v>6</v>
      </c>
      <c r="O11" s="18">
        <v>0.8</v>
      </c>
    </row>
    <row r="12" spans="1:15" x14ac:dyDescent="0.2">
      <c r="A12" s="23"/>
      <c r="B12" s="13" t="s">
        <v>40</v>
      </c>
      <c r="C12" s="1"/>
      <c r="D12" s="18">
        <f t="shared" ref="D12:O12" si="0">SUM(D8:D11)</f>
        <v>18.489999999999998</v>
      </c>
      <c r="E12" s="18">
        <f t="shared" si="0"/>
        <v>28.15</v>
      </c>
      <c r="F12" s="18">
        <f t="shared" si="0"/>
        <v>76.849999999999994</v>
      </c>
      <c r="G12" s="18">
        <f t="shared" si="0"/>
        <v>650.24</v>
      </c>
      <c r="H12" s="18">
        <f t="shared" si="0"/>
        <v>0.41</v>
      </c>
      <c r="I12" s="18">
        <f t="shared" si="0"/>
        <v>0</v>
      </c>
      <c r="J12" s="18">
        <f t="shared" si="0"/>
        <v>0</v>
      </c>
      <c r="K12" s="18">
        <f t="shared" si="0"/>
        <v>9</v>
      </c>
      <c r="L12" s="18">
        <f t="shared" si="0"/>
        <v>72.710000000000008</v>
      </c>
      <c r="M12" s="18">
        <f t="shared" si="0"/>
        <v>285.40999999999997</v>
      </c>
      <c r="N12" s="18">
        <f t="shared" si="0"/>
        <v>52.2</v>
      </c>
      <c r="O12" s="18">
        <f t="shared" si="0"/>
        <v>5.5200000000000005</v>
      </c>
    </row>
    <row r="13" spans="1:15" x14ac:dyDescent="0.2">
      <c r="A13" s="36" t="s">
        <v>41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</row>
    <row r="14" spans="1:15" x14ac:dyDescent="0.2">
      <c r="A14" s="23" t="s">
        <v>114</v>
      </c>
      <c r="B14" s="13" t="s">
        <v>44</v>
      </c>
      <c r="C14" s="1">
        <v>100</v>
      </c>
      <c r="D14" s="18">
        <v>4.2</v>
      </c>
      <c r="E14" s="18">
        <v>0.2</v>
      </c>
      <c r="F14" s="18">
        <v>10.1</v>
      </c>
      <c r="G14" s="18">
        <v>60</v>
      </c>
      <c r="H14" s="18">
        <v>0.1</v>
      </c>
      <c r="I14" s="18">
        <v>158.4</v>
      </c>
      <c r="J14" s="18">
        <v>0</v>
      </c>
      <c r="K14" s="18">
        <v>0</v>
      </c>
      <c r="L14" s="18">
        <v>32</v>
      </c>
      <c r="M14" s="18">
        <v>0</v>
      </c>
      <c r="N14" s="18">
        <v>33.6</v>
      </c>
      <c r="O14" s="18">
        <v>1.1200000000000001</v>
      </c>
    </row>
    <row r="15" spans="1:15" ht="25.5" x14ac:dyDescent="0.2">
      <c r="A15" s="23">
        <v>110</v>
      </c>
      <c r="B15" s="14" t="s">
        <v>96</v>
      </c>
      <c r="C15" s="1">
        <v>250</v>
      </c>
      <c r="D15" s="18">
        <v>6.21</v>
      </c>
      <c r="E15" s="18">
        <v>9.49</v>
      </c>
      <c r="F15" s="18">
        <v>13.1</v>
      </c>
      <c r="G15" s="18">
        <v>161</v>
      </c>
      <c r="H15" s="18">
        <v>0</v>
      </c>
      <c r="I15" s="18">
        <v>15</v>
      </c>
      <c r="J15" s="18">
        <v>0</v>
      </c>
      <c r="K15" s="18">
        <v>0.75</v>
      </c>
      <c r="L15" s="18">
        <v>75</v>
      </c>
      <c r="M15" s="18" t="s">
        <v>111</v>
      </c>
      <c r="N15" s="18">
        <v>31.25</v>
      </c>
      <c r="O15" s="18">
        <v>1.25</v>
      </c>
    </row>
    <row r="16" spans="1:15" x14ac:dyDescent="0.2">
      <c r="A16" s="23" t="s">
        <v>114</v>
      </c>
      <c r="B16" s="24" t="s">
        <v>115</v>
      </c>
      <c r="C16" s="22">
        <v>10</v>
      </c>
      <c r="D16" s="23">
        <v>0.3</v>
      </c>
      <c r="E16" s="23">
        <v>2</v>
      </c>
      <c r="F16" s="23">
        <v>0.3</v>
      </c>
      <c r="G16" s="23">
        <v>21</v>
      </c>
      <c r="H16" s="23">
        <v>0.01</v>
      </c>
      <c r="I16" s="23">
        <v>0</v>
      </c>
      <c r="J16" s="23">
        <v>0</v>
      </c>
      <c r="K16" s="23">
        <v>0.3</v>
      </c>
      <c r="L16" s="23">
        <v>23</v>
      </c>
      <c r="M16" s="23">
        <v>45</v>
      </c>
      <c r="N16" s="23">
        <v>3</v>
      </c>
      <c r="O16" s="23">
        <v>0.1</v>
      </c>
    </row>
    <row r="17" spans="1:15" x14ac:dyDescent="0.2">
      <c r="A17" s="23">
        <v>492</v>
      </c>
      <c r="B17" s="13" t="s">
        <v>46</v>
      </c>
      <c r="C17" s="1">
        <v>200</v>
      </c>
      <c r="D17" s="18">
        <v>16.2</v>
      </c>
      <c r="E17" s="18">
        <v>15.8</v>
      </c>
      <c r="F17" s="18">
        <v>36.200000000000003</v>
      </c>
      <c r="G17" s="18">
        <v>358</v>
      </c>
      <c r="H17" s="18">
        <v>0</v>
      </c>
      <c r="I17" s="18">
        <v>4.8</v>
      </c>
      <c r="J17" s="18">
        <v>249.6</v>
      </c>
      <c r="K17" s="18">
        <v>0</v>
      </c>
      <c r="L17" s="18">
        <v>24</v>
      </c>
      <c r="M17" s="18">
        <v>229.6</v>
      </c>
      <c r="N17" s="18">
        <v>48.8</v>
      </c>
      <c r="O17" s="18">
        <v>2.4</v>
      </c>
    </row>
    <row r="18" spans="1:15" x14ac:dyDescent="0.2">
      <c r="A18" s="23" t="s">
        <v>114</v>
      </c>
      <c r="B18" s="15" t="s">
        <v>53</v>
      </c>
      <c r="C18" s="10">
        <v>50</v>
      </c>
      <c r="D18" s="19">
        <v>3.8</v>
      </c>
      <c r="E18" s="19">
        <v>0.45</v>
      </c>
      <c r="F18" s="19">
        <v>23.35</v>
      </c>
      <c r="G18" s="19">
        <v>106.8</v>
      </c>
      <c r="H18" s="19">
        <v>0.1</v>
      </c>
      <c r="I18" s="18">
        <v>0</v>
      </c>
      <c r="J18" s="18">
        <v>0</v>
      </c>
      <c r="K18" s="18">
        <v>0.5</v>
      </c>
      <c r="L18" s="18">
        <v>11.5</v>
      </c>
      <c r="M18" s="18">
        <v>42</v>
      </c>
      <c r="N18" s="18">
        <v>16.5</v>
      </c>
      <c r="O18" s="18">
        <v>0.95</v>
      </c>
    </row>
    <row r="19" spans="1:15" x14ac:dyDescent="0.2">
      <c r="A19" s="23" t="s">
        <v>114</v>
      </c>
      <c r="B19" s="15" t="s">
        <v>54</v>
      </c>
      <c r="C19" s="10">
        <v>30</v>
      </c>
      <c r="D19" s="19">
        <v>4.8</v>
      </c>
      <c r="E19" s="19">
        <v>0.3</v>
      </c>
      <c r="F19" s="19">
        <v>21</v>
      </c>
      <c r="G19" s="19">
        <v>100.5</v>
      </c>
      <c r="H19" s="19">
        <v>0.06</v>
      </c>
      <c r="I19" s="18">
        <v>0</v>
      </c>
      <c r="J19" s="18">
        <v>0</v>
      </c>
      <c r="K19" s="18">
        <v>0.69</v>
      </c>
      <c r="L19" s="18">
        <v>9.9</v>
      </c>
      <c r="M19" s="18">
        <v>58.2</v>
      </c>
      <c r="N19" s="18">
        <v>17.100000000000001</v>
      </c>
      <c r="O19" s="18">
        <v>1.35</v>
      </c>
    </row>
    <row r="20" spans="1:15" ht="36.75" customHeight="1" x14ac:dyDescent="0.2">
      <c r="A20" s="23">
        <v>648</v>
      </c>
      <c r="B20" s="14" t="s">
        <v>108</v>
      </c>
      <c r="C20" s="1" t="s">
        <v>24</v>
      </c>
      <c r="D20" s="18">
        <v>0</v>
      </c>
      <c r="E20" s="18">
        <v>0</v>
      </c>
      <c r="F20" s="18">
        <v>30.6</v>
      </c>
      <c r="G20" s="18">
        <v>118</v>
      </c>
      <c r="H20" s="18">
        <v>0.02</v>
      </c>
      <c r="I20" s="18">
        <v>0.4</v>
      </c>
      <c r="J20" s="18">
        <v>0</v>
      </c>
      <c r="K20" s="18">
        <v>0</v>
      </c>
      <c r="L20" s="18">
        <v>32</v>
      </c>
      <c r="M20" s="18">
        <v>26</v>
      </c>
      <c r="N20" s="18">
        <v>16</v>
      </c>
      <c r="O20" s="18">
        <v>0.6</v>
      </c>
    </row>
    <row r="21" spans="1:15" x14ac:dyDescent="0.2">
      <c r="A21" s="23" t="s">
        <v>114</v>
      </c>
      <c r="B21" s="13" t="s">
        <v>55</v>
      </c>
      <c r="C21" s="1" t="s">
        <v>56</v>
      </c>
      <c r="D21" s="18">
        <v>1</v>
      </c>
      <c r="E21" s="18">
        <v>5</v>
      </c>
      <c r="F21" s="18">
        <v>8</v>
      </c>
      <c r="G21" s="18">
        <v>82</v>
      </c>
      <c r="H21" s="18">
        <v>0</v>
      </c>
      <c r="I21" s="18">
        <v>0</v>
      </c>
      <c r="J21" s="18">
        <v>0</v>
      </c>
      <c r="K21" s="18">
        <v>0</v>
      </c>
      <c r="L21" s="18">
        <v>6</v>
      </c>
      <c r="M21" s="18">
        <v>24</v>
      </c>
      <c r="N21" s="18">
        <v>6</v>
      </c>
      <c r="O21" s="18">
        <v>0</v>
      </c>
    </row>
    <row r="22" spans="1:15" x14ac:dyDescent="0.2">
      <c r="A22" s="23"/>
      <c r="B22" s="13" t="s">
        <v>40</v>
      </c>
      <c r="C22" s="1"/>
      <c r="D22" s="18">
        <f t="shared" ref="D22:O22" si="1">SUM(D14:D21)</f>
        <v>36.51</v>
      </c>
      <c r="E22" s="18">
        <f t="shared" si="1"/>
        <v>33.24</v>
      </c>
      <c r="F22" s="18">
        <f t="shared" si="1"/>
        <v>142.65</v>
      </c>
      <c r="G22" s="18">
        <f t="shared" si="1"/>
        <v>1007.3</v>
      </c>
      <c r="H22" s="18">
        <f t="shared" si="1"/>
        <v>0.29000000000000004</v>
      </c>
      <c r="I22" s="18">
        <f t="shared" si="1"/>
        <v>178.60000000000002</v>
      </c>
      <c r="J22" s="18">
        <f t="shared" si="1"/>
        <v>249.6</v>
      </c>
      <c r="K22" s="18">
        <f t="shared" si="1"/>
        <v>2.2400000000000002</v>
      </c>
      <c r="L22" s="18">
        <f t="shared" si="1"/>
        <v>213.4</v>
      </c>
      <c r="M22" s="18">
        <f t="shared" si="1"/>
        <v>424.8</v>
      </c>
      <c r="N22" s="18">
        <f t="shared" si="1"/>
        <v>172.24999999999997</v>
      </c>
      <c r="O22" s="18">
        <f t="shared" si="1"/>
        <v>7.77</v>
      </c>
    </row>
    <row r="23" spans="1:15" x14ac:dyDescent="0.2">
      <c r="A23" s="23"/>
      <c r="B23" s="13"/>
      <c r="C23" s="1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x14ac:dyDescent="0.2">
      <c r="B24" s="12" t="s">
        <v>84</v>
      </c>
      <c r="D24" s="17">
        <f t="shared" ref="D24:O24" si="2">SUM(D12,D22)</f>
        <v>55</v>
      </c>
      <c r="E24" s="17">
        <f t="shared" si="2"/>
        <v>61.39</v>
      </c>
      <c r="F24" s="17">
        <f t="shared" si="2"/>
        <v>219.5</v>
      </c>
      <c r="G24" s="17">
        <f t="shared" si="2"/>
        <v>1657.54</v>
      </c>
      <c r="H24" s="17">
        <f t="shared" si="2"/>
        <v>0.7</v>
      </c>
      <c r="I24" s="17">
        <f t="shared" si="2"/>
        <v>178.60000000000002</v>
      </c>
      <c r="J24" s="17">
        <f t="shared" si="2"/>
        <v>249.6</v>
      </c>
      <c r="K24" s="17">
        <f t="shared" si="2"/>
        <v>11.24</v>
      </c>
      <c r="L24" s="17">
        <f t="shared" si="2"/>
        <v>286.11</v>
      </c>
      <c r="M24" s="17">
        <f t="shared" si="2"/>
        <v>710.21</v>
      </c>
      <c r="N24" s="17">
        <f t="shared" si="2"/>
        <v>224.45</v>
      </c>
      <c r="O24" s="17">
        <f t="shared" si="2"/>
        <v>13.29</v>
      </c>
    </row>
    <row r="28" spans="1:15" x14ac:dyDescent="0.2">
      <c r="A28" s="39" t="s">
        <v>61</v>
      </c>
      <c r="B28" s="39"/>
      <c r="C28" s="39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x14ac:dyDescent="0.2">
      <c r="A29" s="39" t="s">
        <v>1</v>
      </c>
      <c r="B29" s="39"/>
      <c r="C29" s="39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x14ac:dyDescent="0.2">
      <c r="A30" s="39" t="s">
        <v>113</v>
      </c>
      <c r="B30" s="39"/>
      <c r="C30" s="39"/>
      <c r="D30" s="39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x14ac:dyDescent="0.2">
      <c r="A31" s="32" t="s">
        <v>3</v>
      </c>
      <c r="B31" s="40" t="s">
        <v>10</v>
      </c>
      <c r="C31" s="33" t="s">
        <v>11</v>
      </c>
      <c r="D31" s="32" t="s">
        <v>7</v>
      </c>
      <c r="E31" s="32"/>
      <c r="F31" s="32"/>
      <c r="G31" s="35" t="s">
        <v>12</v>
      </c>
      <c r="H31" s="32" t="s">
        <v>8</v>
      </c>
      <c r="I31" s="32"/>
      <c r="J31" s="32"/>
      <c r="K31" s="32"/>
      <c r="L31" s="32" t="s">
        <v>9</v>
      </c>
      <c r="M31" s="32"/>
      <c r="N31" s="32"/>
      <c r="O31" s="32"/>
    </row>
    <row r="32" spans="1:15" ht="14.25" x14ac:dyDescent="0.2">
      <c r="A32" s="32"/>
      <c r="B32" s="41"/>
      <c r="C32" s="34"/>
      <c r="D32" s="18" t="s">
        <v>4</v>
      </c>
      <c r="E32" s="18" t="s">
        <v>5</v>
      </c>
      <c r="F32" s="18" t="s">
        <v>6</v>
      </c>
      <c r="G32" s="35"/>
      <c r="H32" s="18" t="s">
        <v>74</v>
      </c>
      <c r="I32" s="18" t="s">
        <v>13</v>
      </c>
      <c r="J32" s="18" t="s">
        <v>14</v>
      </c>
      <c r="K32" s="18" t="s">
        <v>15</v>
      </c>
      <c r="L32" s="18" t="s">
        <v>16</v>
      </c>
      <c r="M32" s="18" t="s">
        <v>17</v>
      </c>
      <c r="N32" s="18" t="s">
        <v>18</v>
      </c>
      <c r="O32" s="18" t="s">
        <v>19</v>
      </c>
    </row>
    <row r="33" spans="1:15" x14ac:dyDescent="0.2">
      <c r="A33" s="23">
        <v>1</v>
      </c>
      <c r="B33" s="13">
        <v>2</v>
      </c>
      <c r="C33" s="1">
        <v>3</v>
      </c>
      <c r="D33" s="18">
        <v>4</v>
      </c>
      <c r="E33" s="18">
        <v>5</v>
      </c>
      <c r="F33" s="18">
        <v>6</v>
      </c>
      <c r="G33" s="18">
        <v>7</v>
      </c>
      <c r="H33" s="18">
        <v>8</v>
      </c>
      <c r="I33" s="18">
        <v>9</v>
      </c>
      <c r="J33" s="18">
        <v>10</v>
      </c>
      <c r="K33" s="18">
        <v>11</v>
      </c>
      <c r="L33" s="18">
        <v>12</v>
      </c>
      <c r="M33" s="18">
        <v>13</v>
      </c>
      <c r="N33" s="18">
        <v>14</v>
      </c>
      <c r="O33" s="18">
        <v>15</v>
      </c>
    </row>
    <row r="34" spans="1:15" x14ac:dyDescent="0.2">
      <c r="A34" s="36" t="s">
        <v>20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8"/>
    </row>
    <row r="35" spans="1:15" x14ac:dyDescent="0.2">
      <c r="A35" s="23">
        <v>160</v>
      </c>
      <c r="B35" s="13" t="s">
        <v>99</v>
      </c>
      <c r="C35" s="1">
        <v>300</v>
      </c>
      <c r="D35" s="18">
        <v>8.4</v>
      </c>
      <c r="E35" s="18">
        <v>9.48</v>
      </c>
      <c r="F35" s="18">
        <v>29.64</v>
      </c>
      <c r="G35" s="18">
        <v>169.2</v>
      </c>
      <c r="H35" s="18">
        <v>0</v>
      </c>
      <c r="I35" s="18">
        <v>2.4</v>
      </c>
      <c r="J35" s="18">
        <v>50.4</v>
      </c>
      <c r="K35" s="18">
        <v>0</v>
      </c>
      <c r="L35" s="18">
        <v>206.4</v>
      </c>
      <c r="M35" s="18">
        <v>165.6</v>
      </c>
      <c r="N35" s="18">
        <v>26.4</v>
      </c>
      <c r="O35" s="18">
        <v>1.2</v>
      </c>
    </row>
    <row r="36" spans="1:15" x14ac:dyDescent="0.2">
      <c r="A36" s="23">
        <v>692</v>
      </c>
      <c r="B36" s="13" t="s">
        <v>33</v>
      </c>
      <c r="C36" s="1">
        <v>200</v>
      </c>
      <c r="D36" s="18">
        <v>4.8</v>
      </c>
      <c r="E36" s="18">
        <v>4.8</v>
      </c>
      <c r="F36" s="18">
        <v>21.96</v>
      </c>
      <c r="G36" s="18">
        <v>147.84</v>
      </c>
      <c r="H36" s="18">
        <v>0</v>
      </c>
      <c r="I36" s="18">
        <v>1</v>
      </c>
      <c r="J36" s="18">
        <v>11</v>
      </c>
      <c r="K36" s="18">
        <v>0</v>
      </c>
      <c r="L36" s="18">
        <v>61</v>
      </c>
      <c r="M36" s="18">
        <v>45</v>
      </c>
      <c r="N36" s="18">
        <v>7</v>
      </c>
      <c r="O36" s="18">
        <v>0</v>
      </c>
    </row>
    <row r="37" spans="1:15" x14ac:dyDescent="0.2">
      <c r="A37" s="23">
        <v>2</v>
      </c>
      <c r="B37" s="13" t="s">
        <v>86</v>
      </c>
      <c r="C37" s="1" t="s">
        <v>70</v>
      </c>
      <c r="D37" s="18">
        <v>3.48</v>
      </c>
      <c r="E37" s="18">
        <v>3.37</v>
      </c>
      <c r="F37" s="18">
        <v>35.01</v>
      </c>
      <c r="G37" s="18">
        <v>182.08</v>
      </c>
      <c r="H37" s="18">
        <v>0.1</v>
      </c>
      <c r="I37" s="18">
        <v>0</v>
      </c>
      <c r="J37" s="18">
        <v>36</v>
      </c>
      <c r="K37" s="18">
        <v>0</v>
      </c>
      <c r="L37" s="18">
        <v>9</v>
      </c>
      <c r="M37" s="18">
        <v>23</v>
      </c>
      <c r="N37" s="18">
        <v>5</v>
      </c>
      <c r="O37" s="18">
        <v>0</v>
      </c>
    </row>
    <row r="38" spans="1:15" x14ac:dyDescent="0.2">
      <c r="A38" s="23" t="s">
        <v>114</v>
      </c>
      <c r="B38" s="13" t="s">
        <v>57</v>
      </c>
      <c r="C38" s="1" t="s">
        <v>36</v>
      </c>
      <c r="D38" s="18">
        <v>2.4</v>
      </c>
      <c r="E38" s="18">
        <v>2.5</v>
      </c>
      <c r="F38" s="18">
        <v>18</v>
      </c>
      <c r="G38" s="18">
        <v>92</v>
      </c>
      <c r="H38" s="18">
        <v>0</v>
      </c>
      <c r="I38" s="18">
        <v>1</v>
      </c>
      <c r="J38" s="18">
        <v>0</v>
      </c>
      <c r="K38" s="18">
        <v>0</v>
      </c>
      <c r="L38" s="18">
        <v>24</v>
      </c>
      <c r="M38" s="18">
        <v>0</v>
      </c>
      <c r="N38" s="18">
        <v>0</v>
      </c>
      <c r="O38" s="18">
        <v>0</v>
      </c>
    </row>
    <row r="39" spans="1:15" x14ac:dyDescent="0.2">
      <c r="A39" s="23"/>
      <c r="B39" s="13" t="s">
        <v>40</v>
      </c>
      <c r="C39" s="1"/>
      <c r="D39" s="18">
        <f t="shared" ref="D39:O39" si="3">SUM(D35:D38)</f>
        <v>19.079999999999998</v>
      </c>
      <c r="E39" s="18">
        <f t="shared" si="3"/>
        <v>20.150000000000002</v>
      </c>
      <c r="F39" s="18">
        <f t="shared" si="3"/>
        <v>104.61</v>
      </c>
      <c r="G39" s="18">
        <f t="shared" si="3"/>
        <v>591.12</v>
      </c>
      <c r="H39" s="18">
        <f t="shared" si="3"/>
        <v>0.1</v>
      </c>
      <c r="I39" s="18">
        <f t="shared" si="3"/>
        <v>4.4000000000000004</v>
      </c>
      <c r="J39" s="18">
        <f t="shared" si="3"/>
        <v>97.4</v>
      </c>
      <c r="K39" s="18">
        <f t="shared" si="3"/>
        <v>0</v>
      </c>
      <c r="L39" s="18">
        <f t="shared" si="3"/>
        <v>300.39999999999998</v>
      </c>
      <c r="M39" s="18">
        <f t="shared" si="3"/>
        <v>233.6</v>
      </c>
      <c r="N39" s="18">
        <f t="shared" si="3"/>
        <v>38.4</v>
      </c>
      <c r="O39" s="18">
        <f t="shared" si="3"/>
        <v>1.2</v>
      </c>
    </row>
    <row r="40" spans="1:15" x14ac:dyDescent="0.2">
      <c r="A40" s="36" t="s">
        <v>41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</row>
    <row r="41" spans="1:15" x14ac:dyDescent="0.2">
      <c r="A41" s="23" t="s">
        <v>114</v>
      </c>
      <c r="B41" s="13" t="s">
        <v>42</v>
      </c>
      <c r="C41" s="1">
        <v>100</v>
      </c>
      <c r="D41" s="18">
        <v>2</v>
      </c>
      <c r="E41" s="18">
        <v>9</v>
      </c>
      <c r="F41" s="18">
        <v>0</v>
      </c>
      <c r="G41" s="18">
        <v>96</v>
      </c>
      <c r="H41" s="18">
        <v>0</v>
      </c>
      <c r="I41" s="18">
        <v>20</v>
      </c>
      <c r="J41" s="18">
        <v>53.33</v>
      </c>
      <c r="K41" s="18">
        <v>0</v>
      </c>
      <c r="L41" s="18">
        <v>36.659999999999997</v>
      </c>
      <c r="M41" s="18">
        <v>43.33</v>
      </c>
      <c r="N41" s="18">
        <v>26.66</v>
      </c>
      <c r="O41" s="18">
        <v>1.66</v>
      </c>
    </row>
    <row r="42" spans="1:15" ht="25.5" x14ac:dyDescent="0.2">
      <c r="A42" s="23">
        <v>124</v>
      </c>
      <c r="B42" s="14" t="s">
        <v>100</v>
      </c>
      <c r="C42" s="1">
        <v>250</v>
      </c>
      <c r="D42" s="18">
        <v>4.21</v>
      </c>
      <c r="E42" s="18">
        <v>8.59</v>
      </c>
      <c r="F42" s="18">
        <v>10</v>
      </c>
      <c r="G42" s="18">
        <v>143</v>
      </c>
      <c r="H42" s="18">
        <v>0.06</v>
      </c>
      <c r="I42" s="18">
        <v>25.62</v>
      </c>
      <c r="J42" s="18">
        <v>0</v>
      </c>
      <c r="K42" s="18">
        <v>0.5</v>
      </c>
      <c r="L42" s="18">
        <v>81.25</v>
      </c>
      <c r="M42" s="18">
        <v>231.85</v>
      </c>
      <c r="N42" s="18">
        <v>31.25</v>
      </c>
      <c r="O42" s="18">
        <v>0.93</v>
      </c>
    </row>
    <row r="43" spans="1:15" x14ac:dyDescent="0.2">
      <c r="A43" s="23" t="s">
        <v>114</v>
      </c>
      <c r="B43" s="24" t="s">
        <v>115</v>
      </c>
      <c r="C43" s="22">
        <v>10</v>
      </c>
      <c r="D43" s="23">
        <v>0.3</v>
      </c>
      <c r="E43" s="23">
        <v>2</v>
      </c>
      <c r="F43" s="23">
        <v>0.3</v>
      </c>
      <c r="G43" s="23">
        <v>21</v>
      </c>
      <c r="H43" s="23">
        <v>0.01</v>
      </c>
      <c r="I43" s="23">
        <v>0</v>
      </c>
      <c r="J43" s="23">
        <v>0</v>
      </c>
      <c r="K43" s="23">
        <v>0.3</v>
      </c>
      <c r="L43" s="23">
        <v>23</v>
      </c>
      <c r="M43" s="23">
        <v>45</v>
      </c>
      <c r="N43" s="23">
        <v>3</v>
      </c>
      <c r="O43" s="23">
        <v>0.1</v>
      </c>
    </row>
    <row r="44" spans="1:15" ht="25.5" x14ac:dyDescent="0.2">
      <c r="A44" s="23">
        <v>508</v>
      </c>
      <c r="B44" s="14" t="s">
        <v>109</v>
      </c>
      <c r="C44" s="1">
        <v>180</v>
      </c>
      <c r="D44" s="18">
        <v>10.44</v>
      </c>
      <c r="E44" s="18">
        <v>9.36</v>
      </c>
      <c r="F44" s="18">
        <v>51.12</v>
      </c>
      <c r="G44" s="18">
        <v>334.8</v>
      </c>
      <c r="H44" s="18">
        <v>0.14000000000000001</v>
      </c>
      <c r="I44" s="18">
        <v>0</v>
      </c>
      <c r="J44" s="18">
        <v>0</v>
      </c>
      <c r="K44" s="18">
        <v>0</v>
      </c>
      <c r="L44" s="18">
        <v>21.6</v>
      </c>
      <c r="M44" s="18">
        <v>129.6</v>
      </c>
      <c r="N44" s="18">
        <v>88.2</v>
      </c>
      <c r="O44" s="18">
        <v>2.88</v>
      </c>
    </row>
    <row r="45" spans="1:15" x14ac:dyDescent="0.2">
      <c r="A45" s="23" t="s">
        <v>114</v>
      </c>
      <c r="B45" s="15" t="s">
        <v>69</v>
      </c>
      <c r="C45" s="10">
        <v>100</v>
      </c>
      <c r="D45" s="19">
        <v>9.6</v>
      </c>
      <c r="E45" s="19">
        <v>8.5</v>
      </c>
      <c r="F45" s="19">
        <v>8.5</v>
      </c>
      <c r="G45" s="19">
        <v>151</v>
      </c>
      <c r="H45" s="19">
        <v>0</v>
      </c>
      <c r="I45" s="18">
        <v>3.75</v>
      </c>
      <c r="J45" s="18">
        <v>0</v>
      </c>
      <c r="K45" s="18">
        <v>0</v>
      </c>
      <c r="L45" s="18">
        <v>22.5</v>
      </c>
      <c r="M45" s="18">
        <v>155</v>
      </c>
      <c r="N45" s="18">
        <v>23.75</v>
      </c>
      <c r="O45" s="18">
        <v>2.4</v>
      </c>
    </row>
    <row r="46" spans="1:15" x14ac:dyDescent="0.2">
      <c r="A46" s="23" t="s">
        <v>114</v>
      </c>
      <c r="B46" s="15" t="s">
        <v>53</v>
      </c>
      <c r="C46" s="10">
        <v>40</v>
      </c>
      <c r="D46" s="19">
        <v>3.04</v>
      </c>
      <c r="E46" s="19">
        <v>0.36</v>
      </c>
      <c r="F46" s="19">
        <v>18.68</v>
      </c>
      <c r="G46" s="19">
        <v>85.44</v>
      </c>
      <c r="H46" s="19">
        <v>0.08</v>
      </c>
      <c r="I46" s="18">
        <v>0</v>
      </c>
      <c r="J46" s="18">
        <v>0</v>
      </c>
      <c r="K46" s="18">
        <v>0.4</v>
      </c>
      <c r="L46" s="18">
        <v>9.1999999999999993</v>
      </c>
      <c r="M46" s="18">
        <v>33.6</v>
      </c>
      <c r="N46" s="18">
        <v>13.2</v>
      </c>
      <c r="O46" s="18">
        <v>0.76</v>
      </c>
    </row>
    <row r="47" spans="1:15" x14ac:dyDescent="0.2">
      <c r="A47" s="23" t="s">
        <v>114</v>
      </c>
      <c r="B47" s="13" t="s">
        <v>54</v>
      </c>
      <c r="C47" s="1">
        <v>20</v>
      </c>
      <c r="D47" s="18">
        <v>3.2</v>
      </c>
      <c r="E47" s="18">
        <v>0.2</v>
      </c>
      <c r="F47" s="18">
        <v>14</v>
      </c>
      <c r="G47" s="18">
        <v>67</v>
      </c>
      <c r="H47" s="18">
        <v>0.04</v>
      </c>
      <c r="I47" s="18">
        <v>0</v>
      </c>
      <c r="J47" s="18">
        <v>0</v>
      </c>
      <c r="K47" s="18">
        <v>0.46</v>
      </c>
      <c r="L47" s="18">
        <v>6.6</v>
      </c>
      <c r="M47" s="18">
        <v>38.799999999999997</v>
      </c>
      <c r="N47" s="18">
        <v>11.4</v>
      </c>
      <c r="O47" s="18">
        <v>0.9</v>
      </c>
    </row>
    <row r="48" spans="1:15" x14ac:dyDescent="0.2">
      <c r="A48" s="23" t="s">
        <v>114</v>
      </c>
      <c r="B48" s="13" t="s">
        <v>34</v>
      </c>
      <c r="C48" s="1" t="s">
        <v>24</v>
      </c>
      <c r="D48" s="18">
        <v>1</v>
      </c>
      <c r="E48" s="18" t="s">
        <v>35</v>
      </c>
      <c r="F48" s="18">
        <v>21</v>
      </c>
      <c r="G48" s="18">
        <v>88</v>
      </c>
      <c r="H48" s="18">
        <v>0</v>
      </c>
      <c r="I48" s="18">
        <v>4</v>
      </c>
      <c r="J48" s="18">
        <v>0</v>
      </c>
      <c r="K48" s="18">
        <v>0</v>
      </c>
      <c r="L48" s="18">
        <v>14</v>
      </c>
      <c r="M48" s="18">
        <v>14</v>
      </c>
      <c r="N48" s="18">
        <v>8</v>
      </c>
      <c r="O48" s="18">
        <v>3</v>
      </c>
    </row>
    <row r="49" spans="1:15" x14ac:dyDescent="0.2">
      <c r="A49" s="23" t="s">
        <v>114</v>
      </c>
      <c r="B49" s="13" t="s">
        <v>58</v>
      </c>
      <c r="C49" s="1" t="s">
        <v>59</v>
      </c>
      <c r="D49" s="18">
        <v>1</v>
      </c>
      <c r="E49" s="18">
        <v>2</v>
      </c>
      <c r="F49" s="18">
        <v>15</v>
      </c>
      <c r="G49" s="18">
        <v>83</v>
      </c>
      <c r="H49" s="18">
        <v>0</v>
      </c>
      <c r="I49" s="18">
        <v>0</v>
      </c>
      <c r="J49" s="18">
        <v>0</v>
      </c>
      <c r="K49" s="18">
        <v>0</v>
      </c>
      <c r="L49" s="18">
        <v>4</v>
      </c>
      <c r="M49" s="18">
        <v>14</v>
      </c>
      <c r="N49" s="18">
        <v>3</v>
      </c>
      <c r="O49" s="18">
        <v>0</v>
      </c>
    </row>
    <row r="50" spans="1:15" x14ac:dyDescent="0.2">
      <c r="A50" s="23"/>
      <c r="B50" s="13" t="s">
        <v>40</v>
      </c>
      <c r="C50" s="1"/>
      <c r="D50" s="18">
        <f t="shared" ref="D50:O50" si="4">SUM(D41:D49)</f>
        <v>34.79</v>
      </c>
      <c r="E50" s="18">
        <f t="shared" si="4"/>
        <v>40.010000000000005</v>
      </c>
      <c r="F50" s="18">
        <f t="shared" si="4"/>
        <v>138.6</v>
      </c>
      <c r="G50" s="18">
        <f t="shared" si="4"/>
        <v>1069.24</v>
      </c>
      <c r="H50" s="18">
        <f t="shared" si="4"/>
        <v>0.33</v>
      </c>
      <c r="I50" s="18">
        <f t="shared" si="4"/>
        <v>53.370000000000005</v>
      </c>
      <c r="J50" s="18">
        <f t="shared" si="4"/>
        <v>53.33</v>
      </c>
      <c r="K50" s="18">
        <f t="shared" si="4"/>
        <v>1.6600000000000001</v>
      </c>
      <c r="L50" s="18">
        <f t="shared" si="4"/>
        <v>218.80999999999997</v>
      </c>
      <c r="M50" s="18">
        <f t="shared" si="4"/>
        <v>705.18</v>
      </c>
      <c r="N50" s="18">
        <f t="shared" si="4"/>
        <v>208.46</v>
      </c>
      <c r="O50" s="18">
        <f t="shared" si="4"/>
        <v>12.63</v>
      </c>
    </row>
    <row r="51" spans="1:15" x14ac:dyDescent="0.2">
      <c r="A51" s="23"/>
      <c r="B51" s="13"/>
      <c r="C51" s="1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x14ac:dyDescent="0.2">
      <c r="B52" s="12" t="s">
        <v>84</v>
      </c>
      <c r="D52" s="17">
        <f t="shared" ref="D52:O52" si="5">SUM(D39,D50)</f>
        <v>53.87</v>
      </c>
      <c r="E52" s="17">
        <f t="shared" si="5"/>
        <v>60.160000000000011</v>
      </c>
      <c r="F52" s="17">
        <f t="shared" si="5"/>
        <v>243.20999999999998</v>
      </c>
      <c r="G52" s="17">
        <f t="shared" si="5"/>
        <v>1660.3600000000001</v>
      </c>
      <c r="H52" s="17">
        <f t="shared" si="5"/>
        <v>0.43000000000000005</v>
      </c>
      <c r="I52" s="17">
        <f t="shared" si="5"/>
        <v>57.77</v>
      </c>
      <c r="J52" s="17">
        <f t="shared" si="5"/>
        <v>150.73000000000002</v>
      </c>
      <c r="K52" s="17">
        <f t="shared" si="5"/>
        <v>1.6600000000000001</v>
      </c>
      <c r="L52" s="17">
        <f t="shared" si="5"/>
        <v>519.20999999999992</v>
      </c>
      <c r="M52" s="17">
        <f t="shared" si="5"/>
        <v>938.78</v>
      </c>
      <c r="N52" s="17">
        <f t="shared" si="5"/>
        <v>246.86</v>
      </c>
      <c r="O52" s="17">
        <f t="shared" si="5"/>
        <v>13.83</v>
      </c>
    </row>
    <row r="55" spans="1:15" x14ac:dyDescent="0.2">
      <c r="A55" s="39" t="s">
        <v>62</v>
      </c>
      <c r="B55" s="39"/>
      <c r="C55" s="39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x14ac:dyDescent="0.2">
      <c r="A56" s="39" t="s">
        <v>1</v>
      </c>
      <c r="B56" s="39"/>
      <c r="C56" s="39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x14ac:dyDescent="0.2">
      <c r="A57" s="39" t="s">
        <v>113</v>
      </c>
      <c r="B57" s="39"/>
      <c r="C57" s="39"/>
      <c r="D57" s="39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x14ac:dyDescent="0.2">
      <c r="A58" s="32" t="s">
        <v>3</v>
      </c>
      <c r="B58" s="40" t="s">
        <v>10</v>
      </c>
      <c r="C58" s="33" t="s">
        <v>11</v>
      </c>
      <c r="D58" s="32" t="s">
        <v>7</v>
      </c>
      <c r="E58" s="32"/>
      <c r="F58" s="32"/>
      <c r="G58" s="35" t="s">
        <v>12</v>
      </c>
      <c r="H58" s="32" t="s">
        <v>8</v>
      </c>
      <c r="I58" s="32"/>
      <c r="J58" s="32"/>
      <c r="K58" s="32"/>
      <c r="L58" s="32" t="s">
        <v>9</v>
      </c>
      <c r="M58" s="32"/>
      <c r="N58" s="32"/>
      <c r="O58" s="32"/>
    </row>
    <row r="59" spans="1:15" ht="14.25" x14ac:dyDescent="0.2">
      <c r="A59" s="32"/>
      <c r="B59" s="41"/>
      <c r="C59" s="34"/>
      <c r="D59" s="18" t="s">
        <v>4</v>
      </c>
      <c r="E59" s="18" t="s">
        <v>5</v>
      </c>
      <c r="F59" s="18" t="s">
        <v>6</v>
      </c>
      <c r="G59" s="35"/>
      <c r="H59" s="18" t="s">
        <v>74</v>
      </c>
      <c r="I59" s="18" t="s">
        <v>13</v>
      </c>
      <c r="J59" s="18" t="s">
        <v>14</v>
      </c>
      <c r="K59" s="18" t="s">
        <v>15</v>
      </c>
      <c r="L59" s="18" t="s">
        <v>16</v>
      </c>
      <c r="M59" s="18" t="s">
        <v>17</v>
      </c>
      <c r="N59" s="18" t="s">
        <v>18</v>
      </c>
      <c r="O59" s="18" t="s">
        <v>19</v>
      </c>
    </row>
    <row r="60" spans="1:15" x14ac:dyDescent="0.2">
      <c r="A60" s="23">
        <v>1</v>
      </c>
      <c r="B60" s="13">
        <v>2</v>
      </c>
      <c r="C60" s="1">
        <v>3</v>
      </c>
      <c r="D60" s="18">
        <v>4</v>
      </c>
      <c r="E60" s="18">
        <v>5</v>
      </c>
      <c r="F60" s="18">
        <v>6</v>
      </c>
      <c r="G60" s="18">
        <v>7</v>
      </c>
      <c r="H60" s="18">
        <v>8</v>
      </c>
      <c r="I60" s="18">
        <v>9</v>
      </c>
      <c r="J60" s="18">
        <v>10</v>
      </c>
      <c r="K60" s="18">
        <v>11</v>
      </c>
      <c r="L60" s="18">
        <v>12</v>
      </c>
      <c r="M60" s="18">
        <v>13</v>
      </c>
      <c r="N60" s="18">
        <v>14</v>
      </c>
      <c r="O60" s="18">
        <v>15</v>
      </c>
    </row>
    <row r="61" spans="1:15" x14ac:dyDescent="0.2">
      <c r="A61" s="36" t="s">
        <v>20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8"/>
    </row>
    <row r="62" spans="1:15" ht="26.25" customHeight="1" x14ac:dyDescent="0.2">
      <c r="A62" s="23">
        <v>297</v>
      </c>
      <c r="B62" s="14" t="s">
        <v>71</v>
      </c>
      <c r="C62" s="1">
        <v>200</v>
      </c>
      <c r="D62" s="18">
        <v>5.2</v>
      </c>
      <c r="E62" s="18">
        <v>3.4</v>
      </c>
      <c r="F62" s="18">
        <v>30.8</v>
      </c>
      <c r="G62" s="18">
        <v>184</v>
      </c>
      <c r="H62" s="18">
        <v>0</v>
      </c>
      <c r="I62" s="18">
        <v>1.33</v>
      </c>
      <c r="J62" s="18">
        <v>58.66</v>
      </c>
      <c r="K62" s="18">
        <v>0</v>
      </c>
      <c r="L62" s="18">
        <v>172</v>
      </c>
      <c r="M62" s="18">
        <v>210.66</v>
      </c>
      <c r="N62" s="18">
        <v>48</v>
      </c>
      <c r="O62" s="18">
        <v>1.33</v>
      </c>
    </row>
    <row r="63" spans="1:15" ht="25.5" x14ac:dyDescent="0.2">
      <c r="A63" s="23">
        <v>3</v>
      </c>
      <c r="B63" s="14" t="s">
        <v>87</v>
      </c>
      <c r="C63" s="1" t="s">
        <v>73</v>
      </c>
      <c r="D63" s="18">
        <v>7.65</v>
      </c>
      <c r="E63" s="18">
        <v>8.4</v>
      </c>
      <c r="F63" s="18">
        <v>28.23</v>
      </c>
      <c r="G63" s="18">
        <v>205.3</v>
      </c>
      <c r="H63" s="18">
        <v>0.1</v>
      </c>
      <c r="I63" s="18">
        <v>0</v>
      </c>
      <c r="J63" s="18">
        <v>45</v>
      </c>
      <c r="K63" s="18">
        <v>0</v>
      </c>
      <c r="L63" s="18">
        <v>8</v>
      </c>
      <c r="M63" s="18">
        <v>22</v>
      </c>
      <c r="N63" s="18">
        <v>4</v>
      </c>
      <c r="O63" s="18">
        <v>0</v>
      </c>
    </row>
    <row r="64" spans="1:15" ht="38.25" x14ac:dyDescent="0.2">
      <c r="A64" s="23">
        <v>695</v>
      </c>
      <c r="B64" s="14" t="s">
        <v>98</v>
      </c>
      <c r="C64" s="1" t="s">
        <v>24</v>
      </c>
      <c r="D64" s="18">
        <v>4.0999999999999996</v>
      </c>
      <c r="E64" s="18">
        <v>3.8</v>
      </c>
      <c r="F64" s="18">
        <v>27.5</v>
      </c>
      <c r="G64" s="18">
        <v>154</v>
      </c>
      <c r="H64" s="18">
        <v>0.04</v>
      </c>
      <c r="I64" s="18">
        <v>0.4</v>
      </c>
      <c r="J64" s="18">
        <v>40</v>
      </c>
      <c r="K64" s="18">
        <v>0.2</v>
      </c>
      <c r="L64" s="18">
        <v>133.80000000000001</v>
      </c>
      <c r="M64" s="18">
        <v>135</v>
      </c>
      <c r="N64" s="18">
        <v>18.8</v>
      </c>
      <c r="O64" s="18">
        <v>0.6</v>
      </c>
    </row>
    <row r="65" spans="1:15" x14ac:dyDescent="0.2">
      <c r="A65" s="23" t="s">
        <v>114</v>
      </c>
      <c r="B65" s="13" t="s">
        <v>28</v>
      </c>
      <c r="C65" s="1" t="s">
        <v>29</v>
      </c>
      <c r="D65" s="18">
        <v>5.0999999999999996</v>
      </c>
      <c r="E65" s="18">
        <v>4.5999999999999996</v>
      </c>
      <c r="F65" s="18">
        <v>0.3</v>
      </c>
      <c r="G65" s="18">
        <v>63</v>
      </c>
      <c r="H65" s="18">
        <v>0.03</v>
      </c>
      <c r="I65" s="18">
        <v>0</v>
      </c>
      <c r="J65" s="18">
        <v>100</v>
      </c>
      <c r="K65" s="18">
        <v>0</v>
      </c>
      <c r="L65" s="18">
        <v>22</v>
      </c>
      <c r="M65" s="18">
        <v>77</v>
      </c>
      <c r="N65" s="18">
        <v>5</v>
      </c>
      <c r="O65" s="18">
        <v>1</v>
      </c>
    </row>
    <row r="66" spans="1:15" x14ac:dyDescent="0.2">
      <c r="A66" s="23"/>
      <c r="B66" s="13" t="s">
        <v>40</v>
      </c>
      <c r="C66" s="1"/>
      <c r="D66" s="18">
        <f t="shared" ref="D66:O66" si="6">SUM(D62:D65)</f>
        <v>22.050000000000004</v>
      </c>
      <c r="E66" s="18">
        <f t="shared" si="6"/>
        <v>20.200000000000003</v>
      </c>
      <c r="F66" s="18">
        <f t="shared" si="6"/>
        <v>86.83</v>
      </c>
      <c r="G66" s="18">
        <f t="shared" si="6"/>
        <v>606.29999999999995</v>
      </c>
      <c r="H66" s="18">
        <f t="shared" si="6"/>
        <v>0.17</v>
      </c>
      <c r="I66" s="18">
        <f t="shared" si="6"/>
        <v>1.73</v>
      </c>
      <c r="J66" s="18">
        <f t="shared" si="6"/>
        <v>243.66</v>
      </c>
      <c r="K66" s="18">
        <f t="shared" si="6"/>
        <v>0.2</v>
      </c>
      <c r="L66" s="18">
        <f t="shared" si="6"/>
        <v>335.8</v>
      </c>
      <c r="M66" s="18">
        <f t="shared" si="6"/>
        <v>444.65999999999997</v>
      </c>
      <c r="N66" s="18">
        <f t="shared" si="6"/>
        <v>75.8</v>
      </c>
      <c r="O66" s="18">
        <f t="shared" si="6"/>
        <v>2.93</v>
      </c>
    </row>
    <row r="67" spans="1:15" x14ac:dyDescent="0.2">
      <c r="A67" s="36" t="s">
        <v>41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8"/>
    </row>
    <row r="68" spans="1:15" x14ac:dyDescent="0.2">
      <c r="A68" s="23" t="s">
        <v>114</v>
      </c>
      <c r="B68" s="13" t="s">
        <v>45</v>
      </c>
      <c r="C68" s="1">
        <v>100</v>
      </c>
      <c r="D68" s="18">
        <v>3.17</v>
      </c>
      <c r="E68" s="18">
        <v>10.5</v>
      </c>
      <c r="F68" s="18">
        <v>6.6</v>
      </c>
      <c r="G68" s="18">
        <v>134</v>
      </c>
      <c r="H68" s="18">
        <v>0.12</v>
      </c>
      <c r="I68" s="18">
        <v>215</v>
      </c>
      <c r="J68" s="18">
        <v>0</v>
      </c>
      <c r="K68" s="18">
        <v>27.5</v>
      </c>
      <c r="L68" s="18">
        <v>18.5</v>
      </c>
      <c r="M68" s="18">
        <v>0</v>
      </c>
      <c r="N68" s="18">
        <v>17</v>
      </c>
      <c r="O68" s="18">
        <v>0.75</v>
      </c>
    </row>
    <row r="69" spans="1:15" ht="25.5" x14ac:dyDescent="0.2">
      <c r="A69" s="23">
        <v>137</v>
      </c>
      <c r="B69" s="14" t="s">
        <v>85</v>
      </c>
      <c r="C69" s="1">
        <v>250</v>
      </c>
      <c r="D69" s="18">
        <v>2</v>
      </c>
      <c r="E69" s="18">
        <v>2.4</v>
      </c>
      <c r="F69" s="18">
        <v>14.8</v>
      </c>
      <c r="G69" s="18">
        <v>90</v>
      </c>
      <c r="H69" s="18">
        <v>0.06</v>
      </c>
      <c r="I69" s="18">
        <v>13.43</v>
      </c>
      <c r="J69" s="18">
        <v>0</v>
      </c>
      <c r="K69" s="18">
        <v>12.75</v>
      </c>
      <c r="L69" s="18">
        <v>71.87</v>
      </c>
      <c r="M69" s="18">
        <v>250</v>
      </c>
      <c r="N69" s="18">
        <v>37.5</v>
      </c>
      <c r="O69" s="18">
        <v>1.56</v>
      </c>
    </row>
    <row r="70" spans="1:15" x14ac:dyDescent="0.2">
      <c r="A70" s="23" t="s">
        <v>114</v>
      </c>
      <c r="B70" s="24" t="s">
        <v>115</v>
      </c>
      <c r="C70" s="22">
        <v>10</v>
      </c>
      <c r="D70" s="23">
        <v>0.3</v>
      </c>
      <c r="E70" s="23">
        <v>2</v>
      </c>
      <c r="F70" s="23">
        <v>0.3</v>
      </c>
      <c r="G70" s="23">
        <v>21</v>
      </c>
      <c r="H70" s="23">
        <v>0.01</v>
      </c>
      <c r="I70" s="23">
        <v>0</v>
      </c>
      <c r="J70" s="23">
        <v>0</v>
      </c>
      <c r="K70" s="23">
        <v>0.3</v>
      </c>
      <c r="L70" s="23">
        <v>23</v>
      </c>
      <c r="M70" s="23">
        <v>45</v>
      </c>
      <c r="N70" s="23">
        <v>3</v>
      </c>
      <c r="O70" s="23">
        <v>0.1</v>
      </c>
    </row>
    <row r="71" spans="1:15" x14ac:dyDescent="0.2">
      <c r="A71" s="23">
        <v>224</v>
      </c>
      <c r="B71" s="13" t="s">
        <v>67</v>
      </c>
      <c r="C71" s="1">
        <v>180</v>
      </c>
      <c r="D71" s="18">
        <v>3.6</v>
      </c>
      <c r="E71" s="18">
        <v>11.34</v>
      </c>
      <c r="F71" s="18">
        <v>20.7</v>
      </c>
      <c r="G71" s="18">
        <v>225</v>
      </c>
      <c r="H71" s="18">
        <v>0.18</v>
      </c>
      <c r="I71" s="18">
        <v>22.68</v>
      </c>
      <c r="J71" s="18">
        <v>37.200000000000003</v>
      </c>
      <c r="K71" s="18">
        <v>1.62</v>
      </c>
      <c r="L71" s="18">
        <v>67.86</v>
      </c>
      <c r="M71" s="18">
        <v>63</v>
      </c>
      <c r="N71" s="18">
        <v>163.32</v>
      </c>
      <c r="O71" s="18">
        <v>3.42</v>
      </c>
    </row>
    <row r="72" spans="1:15" x14ac:dyDescent="0.2">
      <c r="A72" s="23" t="s">
        <v>114</v>
      </c>
      <c r="B72" s="15" t="s">
        <v>53</v>
      </c>
      <c r="C72" s="10">
        <v>40</v>
      </c>
      <c r="D72" s="19">
        <v>3.04</v>
      </c>
      <c r="E72" s="19">
        <v>0.36</v>
      </c>
      <c r="F72" s="19">
        <v>18.68</v>
      </c>
      <c r="G72" s="19">
        <v>85.44</v>
      </c>
      <c r="H72" s="19">
        <v>0.08</v>
      </c>
      <c r="I72" s="18">
        <v>0</v>
      </c>
      <c r="J72" s="18">
        <v>0</v>
      </c>
      <c r="K72" s="18">
        <v>0.4</v>
      </c>
      <c r="L72" s="18">
        <v>9.1999999999999993</v>
      </c>
      <c r="M72" s="18">
        <v>33.6</v>
      </c>
      <c r="N72" s="18">
        <v>13.2</v>
      </c>
      <c r="O72" s="18">
        <v>0.76</v>
      </c>
    </row>
    <row r="73" spans="1:15" x14ac:dyDescent="0.2">
      <c r="A73" s="23" t="s">
        <v>114</v>
      </c>
      <c r="B73" s="15" t="s">
        <v>54</v>
      </c>
      <c r="C73" s="10">
        <v>20</v>
      </c>
      <c r="D73" s="19">
        <v>3.2</v>
      </c>
      <c r="E73" s="19">
        <v>0.2</v>
      </c>
      <c r="F73" s="19">
        <v>14</v>
      </c>
      <c r="G73" s="19">
        <v>67</v>
      </c>
      <c r="H73" s="19">
        <v>0.04</v>
      </c>
      <c r="I73" s="18">
        <v>0</v>
      </c>
      <c r="J73" s="18">
        <v>0</v>
      </c>
      <c r="K73" s="18">
        <v>0.46</v>
      </c>
      <c r="L73" s="18">
        <v>6.6</v>
      </c>
      <c r="M73" s="18">
        <v>38.799999999999997</v>
      </c>
      <c r="N73" s="18">
        <v>11.4</v>
      </c>
      <c r="O73" s="18">
        <v>0.9</v>
      </c>
    </row>
    <row r="74" spans="1:15" ht="25.5" x14ac:dyDescent="0.2">
      <c r="A74" s="23">
        <v>639</v>
      </c>
      <c r="B74" s="14" t="s">
        <v>101</v>
      </c>
      <c r="C74" s="1" t="s">
        <v>24</v>
      </c>
      <c r="D74" s="18">
        <v>0.6</v>
      </c>
      <c r="E74" s="18">
        <v>0</v>
      </c>
      <c r="F74" s="18">
        <v>31.4</v>
      </c>
      <c r="G74" s="18">
        <v>142</v>
      </c>
      <c r="H74" s="18">
        <v>0.02</v>
      </c>
      <c r="I74" s="18">
        <v>5.4</v>
      </c>
      <c r="J74" s="18">
        <v>0</v>
      </c>
      <c r="K74" s="18">
        <v>0</v>
      </c>
      <c r="L74" s="18">
        <v>12</v>
      </c>
      <c r="M74" s="18">
        <v>4</v>
      </c>
      <c r="N74" s="18">
        <v>4</v>
      </c>
      <c r="O74" s="18">
        <v>0.8</v>
      </c>
    </row>
    <row r="75" spans="1:15" x14ac:dyDescent="0.2">
      <c r="A75" s="23" t="s">
        <v>114</v>
      </c>
      <c r="B75" s="13" t="s">
        <v>52</v>
      </c>
      <c r="C75" s="1">
        <v>100</v>
      </c>
      <c r="D75" s="18">
        <v>15.9</v>
      </c>
      <c r="E75" s="18">
        <v>14.4</v>
      </c>
      <c r="F75" s="18">
        <v>16</v>
      </c>
      <c r="G75" s="18">
        <v>261</v>
      </c>
      <c r="H75" s="18">
        <v>7.0000000000000007E-2</v>
      </c>
      <c r="I75" s="18">
        <v>0.2</v>
      </c>
      <c r="J75" s="18">
        <v>20</v>
      </c>
      <c r="K75" s="18">
        <v>6.25</v>
      </c>
      <c r="L75" s="18">
        <v>44</v>
      </c>
      <c r="M75" s="18">
        <v>150</v>
      </c>
      <c r="N75" s="18">
        <v>29</v>
      </c>
      <c r="O75" s="18">
        <v>1.2</v>
      </c>
    </row>
    <row r="76" spans="1:15" x14ac:dyDescent="0.2">
      <c r="A76" s="23"/>
      <c r="B76" s="13" t="s">
        <v>40</v>
      </c>
      <c r="C76" s="1"/>
      <c r="D76" s="18">
        <f t="shared" ref="D76:O76" si="7">SUM(D68:D75)</f>
        <v>31.81</v>
      </c>
      <c r="E76" s="18">
        <f t="shared" si="7"/>
        <v>41.2</v>
      </c>
      <c r="F76" s="18">
        <f t="shared" si="7"/>
        <v>122.47999999999999</v>
      </c>
      <c r="G76" s="18">
        <f t="shared" si="7"/>
        <v>1025.44</v>
      </c>
      <c r="H76" s="18">
        <f t="shared" si="7"/>
        <v>0.58000000000000007</v>
      </c>
      <c r="I76" s="18">
        <f t="shared" si="7"/>
        <v>256.70999999999998</v>
      </c>
      <c r="J76" s="18">
        <f t="shared" si="7"/>
        <v>57.2</v>
      </c>
      <c r="K76" s="18">
        <f t="shared" si="7"/>
        <v>49.279999999999994</v>
      </c>
      <c r="L76" s="18">
        <f t="shared" si="7"/>
        <v>253.03</v>
      </c>
      <c r="M76" s="18">
        <f t="shared" si="7"/>
        <v>584.40000000000009</v>
      </c>
      <c r="N76" s="18">
        <f t="shared" si="7"/>
        <v>278.41999999999996</v>
      </c>
      <c r="O76" s="18">
        <f t="shared" si="7"/>
        <v>9.49</v>
      </c>
    </row>
    <row r="77" spans="1:15" x14ac:dyDescent="0.2">
      <c r="A77" s="23"/>
      <c r="B77" s="13"/>
      <c r="C77" s="1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 x14ac:dyDescent="0.2">
      <c r="B78" s="12" t="s">
        <v>84</v>
      </c>
      <c r="D78" s="17">
        <f t="shared" ref="D78:O78" si="8">SUM(D66,D76)</f>
        <v>53.86</v>
      </c>
      <c r="E78" s="17">
        <f t="shared" si="8"/>
        <v>61.400000000000006</v>
      </c>
      <c r="F78" s="17">
        <f t="shared" si="8"/>
        <v>209.31</v>
      </c>
      <c r="G78" s="17">
        <f t="shared" si="8"/>
        <v>1631.74</v>
      </c>
      <c r="H78" s="17">
        <f t="shared" si="8"/>
        <v>0.75000000000000011</v>
      </c>
      <c r="I78" s="17">
        <f t="shared" si="8"/>
        <v>258.44</v>
      </c>
      <c r="J78" s="17">
        <f t="shared" si="8"/>
        <v>300.86</v>
      </c>
      <c r="K78" s="17">
        <f t="shared" si="8"/>
        <v>49.48</v>
      </c>
      <c r="L78" s="17">
        <f t="shared" si="8"/>
        <v>588.83000000000004</v>
      </c>
      <c r="M78" s="17">
        <f t="shared" si="8"/>
        <v>1029.06</v>
      </c>
      <c r="N78" s="17">
        <f t="shared" si="8"/>
        <v>354.21999999999997</v>
      </c>
      <c r="O78" s="17">
        <f t="shared" si="8"/>
        <v>12.42</v>
      </c>
    </row>
    <row r="81" spans="1:15" x14ac:dyDescent="0.2">
      <c r="A81" s="39" t="s">
        <v>63</v>
      </c>
      <c r="B81" s="39"/>
      <c r="C81" s="39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15" x14ac:dyDescent="0.2">
      <c r="A82" s="39" t="s">
        <v>1</v>
      </c>
      <c r="B82" s="39"/>
      <c r="C82" s="39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1:15" x14ac:dyDescent="0.2">
      <c r="A83" s="39" t="s">
        <v>113</v>
      </c>
      <c r="B83" s="39"/>
      <c r="C83" s="39"/>
      <c r="D83" s="39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1:15" x14ac:dyDescent="0.2">
      <c r="A84" s="32" t="s">
        <v>3</v>
      </c>
      <c r="B84" s="40" t="s">
        <v>10</v>
      </c>
      <c r="C84" s="33" t="s">
        <v>11</v>
      </c>
      <c r="D84" s="32" t="s">
        <v>7</v>
      </c>
      <c r="E84" s="32"/>
      <c r="F84" s="32"/>
      <c r="G84" s="35" t="s">
        <v>12</v>
      </c>
      <c r="H84" s="32" t="s">
        <v>8</v>
      </c>
      <c r="I84" s="32"/>
      <c r="J84" s="32"/>
      <c r="K84" s="32"/>
      <c r="L84" s="32" t="s">
        <v>9</v>
      </c>
      <c r="M84" s="32"/>
      <c r="N84" s="32"/>
      <c r="O84" s="32"/>
    </row>
    <row r="85" spans="1:15" ht="14.25" x14ac:dyDescent="0.2">
      <c r="A85" s="32"/>
      <c r="B85" s="41"/>
      <c r="C85" s="34"/>
      <c r="D85" s="18" t="s">
        <v>4</v>
      </c>
      <c r="E85" s="18" t="s">
        <v>5</v>
      </c>
      <c r="F85" s="18" t="s">
        <v>6</v>
      </c>
      <c r="G85" s="35"/>
      <c r="H85" s="18" t="s">
        <v>74</v>
      </c>
      <c r="I85" s="18" t="s">
        <v>13</v>
      </c>
      <c r="J85" s="18" t="s">
        <v>14</v>
      </c>
      <c r="K85" s="18" t="s">
        <v>15</v>
      </c>
      <c r="L85" s="18" t="s">
        <v>16</v>
      </c>
      <c r="M85" s="18" t="s">
        <v>17</v>
      </c>
      <c r="N85" s="18" t="s">
        <v>18</v>
      </c>
      <c r="O85" s="18" t="s">
        <v>19</v>
      </c>
    </row>
    <row r="86" spans="1:15" x14ac:dyDescent="0.2">
      <c r="A86" s="23">
        <v>1</v>
      </c>
      <c r="B86" s="13">
        <v>2</v>
      </c>
      <c r="C86" s="1">
        <v>3</v>
      </c>
      <c r="D86" s="18">
        <v>4</v>
      </c>
      <c r="E86" s="18">
        <v>5</v>
      </c>
      <c r="F86" s="18">
        <v>6</v>
      </c>
      <c r="G86" s="18">
        <v>7</v>
      </c>
      <c r="H86" s="18">
        <v>8</v>
      </c>
      <c r="I86" s="18">
        <v>9</v>
      </c>
      <c r="J86" s="18">
        <v>10</v>
      </c>
      <c r="K86" s="18">
        <v>11</v>
      </c>
      <c r="L86" s="18">
        <v>12</v>
      </c>
      <c r="M86" s="18">
        <v>13</v>
      </c>
      <c r="N86" s="18">
        <v>14</v>
      </c>
      <c r="O86" s="18">
        <v>15</v>
      </c>
    </row>
    <row r="87" spans="1:15" x14ac:dyDescent="0.2">
      <c r="A87" s="36" t="s">
        <v>20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8"/>
    </row>
    <row r="88" spans="1:15" x14ac:dyDescent="0.2">
      <c r="A88" s="23">
        <v>340</v>
      </c>
      <c r="B88" s="13" t="s">
        <v>26</v>
      </c>
      <c r="C88" s="1">
        <v>200</v>
      </c>
      <c r="D88" s="18">
        <v>20</v>
      </c>
      <c r="E88" s="18">
        <v>33.4</v>
      </c>
      <c r="F88" s="18">
        <v>3.8</v>
      </c>
      <c r="G88" s="18">
        <v>398</v>
      </c>
      <c r="H88" s="18">
        <v>0.11</v>
      </c>
      <c r="I88" s="18">
        <v>0</v>
      </c>
      <c r="J88" s="18">
        <v>420</v>
      </c>
      <c r="K88" s="18">
        <v>32</v>
      </c>
      <c r="L88" s="18">
        <v>108</v>
      </c>
      <c r="M88" s="18">
        <v>386.6</v>
      </c>
      <c r="N88" s="18">
        <v>22.66</v>
      </c>
      <c r="O88" s="18">
        <v>4.26</v>
      </c>
    </row>
    <row r="89" spans="1:15" x14ac:dyDescent="0.2">
      <c r="A89" s="23">
        <v>6</v>
      </c>
      <c r="B89" s="13" t="s">
        <v>83</v>
      </c>
      <c r="C89" s="1" t="s">
        <v>23</v>
      </c>
      <c r="D89" s="18">
        <v>5.54</v>
      </c>
      <c r="E89" s="18">
        <v>7.36</v>
      </c>
      <c r="F89" s="18">
        <v>14.2</v>
      </c>
      <c r="G89" s="18">
        <v>149.04</v>
      </c>
      <c r="H89" s="18">
        <v>0.105</v>
      </c>
      <c r="I89" s="18">
        <v>0</v>
      </c>
      <c r="J89" s="18">
        <v>0</v>
      </c>
      <c r="K89" s="18">
        <v>0.37</v>
      </c>
      <c r="L89" s="18">
        <v>10.63</v>
      </c>
      <c r="M89" s="18">
        <v>61.9</v>
      </c>
      <c r="N89" s="18">
        <v>11.25</v>
      </c>
      <c r="O89" s="18">
        <v>0.87</v>
      </c>
    </row>
    <row r="90" spans="1:15" x14ac:dyDescent="0.2">
      <c r="A90" s="23">
        <v>686</v>
      </c>
      <c r="B90" s="13" t="s">
        <v>32</v>
      </c>
      <c r="C90" s="1" t="s">
        <v>24</v>
      </c>
      <c r="D90" s="18">
        <v>0.3</v>
      </c>
      <c r="E90" s="18">
        <v>0</v>
      </c>
      <c r="F90" s="18">
        <v>15.2</v>
      </c>
      <c r="G90" s="18">
        <v>60</v>
      </c>
      <c r="H90" s="18">
        <v>0</v>
      </c>
      <c r="I90" s="18">
        <v>0</v>
      </c>
      <c r="J90" s="18">
        <v>0</v>
      </c>
      <c r="K90" s="18">
        <v>0</v>
      </c>
      <c r="L90" s="18">
        <v>12</v>
      </c>
      <c r="M90" s="18">
        <v>8</v>
      </c>
      <c r="N90" s="18">
        <v>6</v>
      </c>
      <c r="O90" s="18">
        <v>0.8</v>
      </c>
    </row>
    <row r="91" spans="1:15" x14ac:dyDescent="0.2">
      <c r="A91" s="23" t="s">
        <v>114</v>
      </c>
      <c r="B91" s="13" t="s">
        <v>53</v>
      </c>
      <c r="C91" s="1">
        <v>15</v>
      </c>
      <c r="D91" s="18">
        <v>1.1399999999999999</v>
      </c>
      <c r="E91" s="18">
        <v>0.13500000000000001</v>
      </c>
      <c r="F91" s="18">
        <v>7.0049999999999999</v>
      </c>
      <c r="G91" s="18">
        <v>32.04</v>
      </c>
      <c r="H91" s="18">
        <v>0.03</v>
      </c>
      <c r="I91" s="18">
        <v>0</v>
      </c>
      <c r="J91" s="18">
        <v>0</v>
      </c>
      <c r="K91" s="18">
        <v>0.15</v>
      </c>
      <c r="L91" s="18">
        <v>3.45</v>
      </c>
      <c r="M91" s="18">
        <v>12.6</v>
      </c>
      <c r="N91" s="18">
        <v>4.95</v>
      </c>
      <c r="O91" s="18">
        <v>0.28000000000000003</v>
      </c>
    </row>
    <row r="92" spans="1:15" x14ac:dyDescent="0.2">
      <c r="A92" s="23"/>
      <c r="B92" s="13" t="s">
        <v>40</v>
      </c>
      <c r="C92" s="1"/>
      <c r="D92" s="18">
        <f t="shared" ref="D92:O92" si="9">SUM(D88:D91)</f>
        <v>26.98</v>
      </c>
      <c r="E92" s="18">
        <f t="shared" si="9"/>
        <v>40.894999999999996</v>
      </c>
      <c r="F92" s="18">
        <f t="shared" si="9"/>
        <v>40.205000000000005</v>
      </c>
      <c r="G92" s="18">
        <f t="shared" si="9"/>
        <v>639.07999999999993</v>
      </c>
      <c r="H92" s="18">
        <f t="shared" si="9"/>
        <v>0.245</v>
      </c>
      <c r="I92" s="18">
        <f t="shared" si="9"/>
        <v>0</v>
      </c>
      <c r="J92" s="18">
        <f t="shared" si="9"/>
        <v>420</v>
      </c>
      <c r="K92" s="18">
        <f t="shared" si="9"/>
        <v>32.519999999999996</v>
      </c>
      <c r="L92" s="18">
        <f t="shared" si="9"/>
        <v>134.07999999999998</v>
      </c>
      <c r="M92" s="18">
        <f t="shared" si="9"/>
        <v>469.1</v>
      </c>
      <c r="N92" s="18">
        <f t="shared" si="9"/>
        <v>44.86</v>
      </c>
      <c r="O92" s="18">
        <f t="shared" si="9"/>
        <v>6.21</v>
      </c>
    </row>
    <row r="93" spans="1:15" x14ac:dyDescent="0.2">
      <c r="A93" s="36" t="s">
        <v>41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8"/>
    </row>
    <row r="94" spans="1:15" ht="25.5" x14ac:dyDescent="0.2">
      <c r="A94" s="23">
        <v>43</v>
      </c>
      <c r="B94" s="14" t="s">
        <v>102</v>
      </c>
      <c r="C94" s="1">
        <v>100</v>
      </c>
      <c r="D94" s="18">
        <v>1.4</v>
      </c>
      <c r="E94" s="18">
        <v>5.0999999999999996</v>
      </c>
      <c r="F94" s="18">
        <v>8.9</v>
      </c>
      <c r="G94" s="18">
        <v>88</v>
      </c>
      <c r="H94" s="18">
        <v>0</v>
      </c>
      <c r="I94" s="18">
        <v>46.66</v>
      </c>
      <c r="J94" s="18">
        <v>3.33</v>
      </c>
      <c r="K94" s="18">
        <v>0</v>
      </c>
      <c r="L94" s="18">
        <v>61.66</v>
      </c>
      <c r="M94" s="18">
        <v>45</v>
      </c>
      <c r="N94" s="18">
        <v>20</v>
      </c>
      <c r="O94" s="18">
        <v>0</v>
      </c>
    </row>
    <row r="95" spans="1:15" ht="29.25" customHeight="1" x14ac:dyDescent="0.2">
      <c r="A95" s="23">
        <v>139</v>
      </c>
      <c r="B95" s="14" t="s">
        <v>88</v>
      </c>
      <c r="C95" s="1">
        <v>250</v>
      </c>
      <c r="D95" s="18">
        <v>11</v>
      </c>
      <c r="E95" s="18">
        <v>7.5</v>
      </c>
      <c r="F95" s="18">
        <v>22.5</v>
      </c>
      <c r="G95" s="18">
        <v>205</v>
      </c>
      <c r="H95" s="18">
        <v>0.19</v>
      </c>
      <c r="I95" s="18">
        <v>1.21</v>
      </c>
      <c r="J95" s="18">
        <v>0</v>
      </c>
      <c r="K95" s="18">
        <v>0.62</v>
      </c>
      <c r="L95" s="18">
        <v>99.08</v>
      </c>
      <c r="M95" s="18">
        <v>395.75</v>
      </c>
      <c r="N95" s="18">
        <v>58</v>
      </c>
      <c r="O95" s="18">
        <v>2.66</v>
      </c>
    </row>
    <row r="96" spans="1:15" ht="13.5" customHeight="1" x14ac:dyDescent="0.2">
      <c r="A96" s="23" t="s">
        <v>114</v>
      </c>
      <c r="B96" s="24" t="s">
        <v>115</v>
      </c>
      <c r="C96" s="22">
        <v>10</v>
      </c>
      <c r="D96" s="23">
        <v>0.3</v>
      </c>
      <c r="E96" s="23">
        <v>2</v>
      </c>
      <c r="F96" s="23">
        <v>0.3</v>
      </c>
      <c r="G96" s="23">
        <v>21</v>
      </c>
      <c r="H96" s="23">
        <v>0.01</v>
      </c>
      <c r="I96" s="23">
        <v>0</v>
      </c>
      <c r="J96" s="23">
        <v>0</v>
      </c>
      <c r="K96" s="23">
        <v>0.3</v>
      </c>
      <c r="L96" s="23">
        <v>23</v>
      </c>
      <c r="M96" s="23">
        <v>45</v>
      </c>
      <c r="N96" s="23">
        <v>3</v>
      </c>
      <c r="O96" s="23">
        <v>0.1</v>
      </c>
    </row>
    <row r="97" spans="1:15" x14ac:dyDescent="0.2">
      <c r="A97" s="23">
        <v>519</v>
      </c>
      <c r="B97" s="13" t="s">
        <v>47</v>
      </c>
      <c r="C97" s="1">
        <v>180</v>
      </c>
      <c r="D97" s="18">
        <v>4.8600000000000003</v>
      </c>
      <c r="E97" s="18">
        <v>6.84</v>
      </c>
      <c r="F97" s="18">
        <v>29.34</v>
      </c>
      <c r="G97" s="18">
        <v>199.8</v>
      </c>
      <c r="H97" s="18">
        <v>0.24</v>
      </c>
      <c r="I97" s="18">
        <v>0</v>
      </c>
      <c r="J97" s="18">
        <v>7.2</v>
      </c>
      <c r="K97" s="18">
        <v>0.16</v>
      </c>
      <c r="L97" s="18">
        <v>64.8</v>
      </c>
      <c r="M97" s="18">
        <v>156</v>
      </c>
      <c r="N97" s="18">
        <v>48</v>
      </c>
      <c r="O97" s="18">
        <v>1.68</v>
      </c>
    </row>
    <row r="98" spans="1:15" ht="25.5" x14ac:dyDescent="0.2">
      <c r="A98" s="23">
        <v>374</v>
      </c>
      <c r="B98" s="15" t="s">
        <v>77</v>
      </c>
      <c r="C98" s="10">
        <v>100</v>
      </c>
      <c r="D98" s="19">
        <v>10.6</v>
      </c>
      <c r="E98" s="19">
        <v>5.4</v>
      </c>
      <c r="F98" s="19">
        <v>5.6</v>
      </c>
      <c r="G98" s="19">
        <v>115</v>
      </c>
      <c r="H98" s="19">
        <v>0</v>
      </c>
      <c r="I98" s="18">
        <v>6</v>
      </c>
      <c r="J98" s="18">
        <v>396</v>
      </c>
      <c r="K98" s="18">
        <v>0</v>
      </c>
      <c r="L98" s="18">
        <v>34</v>
      </c>
      <c r="M98" s="18">
        <v>168</v>
      </c>
      <c r="N98" s="18">
        <v>47</v>
      </c>
      <c r="O98" s="18">
        <v>1</v>
      </c>
    </row>
    <row r="99" spans="1:15" x14ac:dyDescent="0.2">
      <c r="A99" s="23" t="s">
        <v>114</v>
      </c>
      <c r="B99" s="15" t="s">
        <v>53</v>
      </c>
      <c r="C99" s="10">
        <v>40</v>
      </c>
      <c r="D99" s="19">
        <v>3.04</v>
      </c>
      <c r="E99" s="19">
        <v>0.36</v>
      </c>
      <c r="F99" s="19">
        <v>18.68</v>
      </c>
      <c r="G99" s="19">
        <v>85.44</v>
      </c>
      <c r="H99" s="19">
        <v>0.08</v>
      </c>
      <c r="I99" s="18">
        <v>0</v>
      </c>
      <c r="J99" s="18">
        <v>0</v>
      </c>
      <c r="K99" s="18">
        <v>0.4</v>
      </c>
      <c r="L99" s="18">
        <v>9.1999999999999993</v>
      </c>
      <c r="M99" s="18">
        <v>33.6</v>
      </c>
      <c r="N99" s="18">
        <v>13.2</v>
      </c>
      <c r="O99" s="18">
        <v>0.76</v>
      </c>
    </row>
    <row r="100" spans="1:15" x14ac:dyDescent="0.2">
      <c r="A100" s="23" t="s">
        <v>114</v>
      </c>
      <c r="B100" s="13" t="s">
        <v>54</v>
      </c>
      <c r="C100" s="1">
        <v>20</v>
      </c>
      <c r="D100" s="18">
        <v>3.2</v>
      </c>
      <c r="E100" s="18">
        <v>0.2</v>
      </c>
      <c r="F100" s="18">
        <v>14</v>
      </c>
      <c r="G100" s="18">
        <v>67</v>
      </c>
      <c r="H100" s="18">
        <v>0.04</v>
      </c>
      <c r="I100" s="18">
        <v>0</v>
      </c>
      <c r="J100" s="18">
        <v>0</v>
      </c>
      <c r="K100" s="18">
        <v>0.46</v>
      </c>
      <c r="L100" s="18">
        <v>6.6</v>
      </c>
      <c r="M100" s="18">
        <v>38.799999999999997</v>
      </c>
      <c r="N100" s="18">
        <v>11.4</v>
      </c>
      <c r="O100" s="18">
        <v>0.9</v>
      </c>
    </row>
    <row r="101" spans="1:15" ht="25.5" x14ac:dyDescent="0.2">
      <c r="A101" s="23">
        <v>631</v>
      </c>
      <c r="B101" s="14" t="s">
        <v>110</v>
      </c>
      <c r="C101" s="1" t="s">
        <v>24</v>
      </c>
      <c r="D101" s="18">
        <v>0.2</v>
      </c>
      <c r="E101" s="18">
        <v>0</v>
      </c>
      <c r="F101" s="18">
        <v>35.799999999999997</v>
      </c>
      <c r="G101" s="18">
        <v>142</v>
      </c>
      <c r="H101" s="18">
        <v>0.02</v>
      </c>
      <c r="I101" s="18">
        <v>56.2</v>
      </c>
      <c r="J101" s="18">
        <v>0</v>
      </c>
      <c r="K101" s="18">
        <v>0</v>
      </c>
      <c r="L101" s="18">
        <v>3.6</v>
      </c>
      <c r="M101" s="18">
        <v>4</v>
      </c>
      <c r="N101" s="18">
        <v>1.8</v>
      </c>
      <c r="O101" s="18">
        <v>0.5</v>
      </c>
    </row>
    <row r="102" spans="1:15" x14ac:dyDescent="0.2">
      <c r="A102" s="23" t="s">
        <v>114</v>
      </c>
      <c r="B102" s="13" t="s">
        <v>60</v>
      </c>
      <c r="C102" s="1">
        <v>30</v>
      </c>
      <c r="D102" s="18">
        <v>0</v>
      </c>
      <c r="E102" s="18">
        <v>0</v>
      </c>
      <c r="F102" s="18">
        <v>24</v>
      </c>
      <c r="G102" s="18">
        <v>97.5</v>
      </c>
      <c r="H102" s="18">
        <v>0</v>
      </c>
      <c r="I102" s="18">
        <v>0</v>
      </c>
      <c r="J102" s="18">
        <v>0</v>
      </c>
      <c r="K102" s="18">
        <v>0</v>
      </c>
      <c r="L102" s="18">
        <v>8</v>
      </c>
      <c r="M102" s="18">
        <v>4</v>
      </c>
      <c r="N102" s="18">
        <v>3</v>
      </c>
      <c r="O102" s="18">
        <v>1</v>
      </c>
    </row>
    <row r="103" spans="1:15" x14ac:dyDescent="0.2">
      <c r="A103" s="23"/>
      <c r="B103" s="13" t="s">
        <v>40</v>
      </c>
      <c r="C103" s="1"/>
      <c r="D103" s="18">
        <f t="shared" ref="D103:O103" si="10">SUM(D94:D102)</f>
        <v>34.600000000000009</v>
      </c>
      <c r="E103" s="18">
        <f t="shared" si="10"/>
        <v>27.399999999999995</v>
      </c>
      <c r="F103" s="18">
        <f t="shared" si="10"/>
        <v>159.12</v>
      </c>
      <c r="G103" s="18">
        <f t="shared" si="10"/>
        <v>1020.74</v>
      </c>
      <c r="H103" s="18">
        <f t="shared" si="10"/>
        <v>0.58000000000000007</v>
      </c>
      <c r="I103" s="18">
        <f t="shared" si="10"/>
        <v>110.07</v>
      </c>
      <c r="J103" s="18">
        <f t="shared" si="10"/>
        <v>406.53</v>
      </c>
      <c r="K103" s="18">
        <f t="shared" si="10"/>
        <v>1.94</v>
      </c>
      <c r="L103" s="18">
        <f t="shared" si="10"/>
        <v>309.94000000000005</v>
      </c>
      <c r="M103" s="18">
        <f t="shared" si="10"/>
        <v>890.15</v>
      </c>
      <c r="N103" s="18">
        <f t="shared" si="10"/>
        <v>205.4</v>
      </c>
      <c r="O103" s="18">
        <f t="shared" si="10"/>
        <v>8.6000000000000014</v>
      </c>
    </row>
    <row r="104" spans="1:15" x14ac:dyDescent="0.2">
      <c r="A104" s="23"/>
      <c r="B104" s="13"/>
      <c r="C104" s="1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x14ac:dyDescent="0.2">
      <c r="B105" s="12" t="s">
        <v>84</v>
      </c>
      <c r="D105" s="17">
        <f t="shared" ref="D105:O105" si="11">SUM(D92,D103)</f>
        <v>61.580000000000013</v>
      </c>
      <c r="E105" s="17">
        <f t="shared" si="11"/>
        <v>68.294999999999987</v>
      </c>
      <c r="F105" s="17">
        <f t="shared" si="11"/>
        <v>199.32500000000002</v>
      </c>
      <c r="G105" s="17">
        <f t="shared" si="11"/>
        <v>1659.82</v>
      </c>
      <c r="H105" s="17">
        <f t="shared" si="11"/>
        <v>0.82500000000000007</v>
      </c>
      <c r="I105" s="17">
        <f t="shared" si="11"/>
        <v>110.07</v>
      </c>
      <c r="J105" s="17">
        <f t="shared" si="11"/>
        <v>826.53</v>
      </c>
      <c r="K105" s="17">
        <f t="shared" si="11"/>
        <v>34.459999999999994</v>
      </c>
      <c r="L105" s="17">
        <f t="shared" si="11"/>
        <v>444.02000000000004</v>
      </c>
      <c r="M105" s="17">
        <f t="shared" si="11"/>
        <v>1359.25</v>
      </c>
      <c r="N105" s="17">
        <f t="shared" si="11"/>
        <v>250.26</v>
      </c>
      <c r="O105" s="17">
        <f t="shared" si="11"/>
        <v>14.810000000000002</v>
      </c>
    </row>
    <row r="108" spans="1:15" x14ac:dyDescent="0.2">
      <c r="A108" s="39" t="s">
        <v>64</v>
      </c>
      <c r="B108" s="39"/>
      <c r="C108" s="39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1:15" x14ac:dyDescent="0.2">
      <c r="A109" s="39" t="s">
        <v>1</v>
      </c>
      <c r="B109" s="39"/>
      <c r="C109" s="39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1:15" x14ac:dyDescent="0.2">
      <c r="A110" s="39" t="s">
        <v>113</v>
      </c>
      <c r="B110" s="39"/>
      <c r="C110" s="39"/>
      <c r="D110" s="39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1:15" x14ac:dyDescent="0.2">
      <c r="A111" s="32" t="s">
        <v>3</v>
      </c>
      <c r="B111" s="40" t="s">
        <v>10</v>
      </c>
      <c r="C111" s="33" t="s">
        <v>11</v>
      </c>
      <c r="D111" s="32" t="s">
        <v>7</v>
      </c>
      <c r="E111" s="32"/>
      <c r="F111" s="32"/>
      <c r="G111" s="35" t="s">
        <v>12</v>
      </c>
      <c r="H111" s="32" t="s">
        <v>8</v>
      </c>
      <c r="I111" s="32"/>
      <c r="J111" s="32"/>
      <c r="K111" s="32"/>
      <c r="L111" s="32" t="s">
        <v>9</v>
      </c>
      <c r="M111" s="32"/>
      <c r="N111" s="32"/>
      <c r="O111" s="32"/>
    </row>
    <row r="112" spans="1:15" ht="14.25" x14ac:dyDescent="0.2">
      <c r="A112" s="32"/>
      <c r="B112" s="41"/>
      <c r="C112" s="34"/>
      <c r="D112" s="18" t="s">
        <v>4</v>
      </c>
      <c r="E112" s="18" t="s">
        <v>5</v>
      </c>
      <c r="F112" s="18" t="s">
        <v>6</v>
      </c>
      <c r="G112" s="35"/>
      <c r="H112" s="18" t="s">
        <v>74</v>
      </c>
      <c r="I112" s="18" t="s">
        <v>13</v>
      </c>
      <c r="J112" s="18" t="s">
        <v>14</v>
      </c>
      <c r="K112" s="18" t="s">
        <v>15</v>
      </c>
      <c r="L112" s="18" t="s">
        <v>16</v>
      </c>
      <c r="M112" s="18" t="s">
        <v>17</v>
      </c>
      <c r="N112" s="18" t="s">
        <v>18</v>
      </c>
      <c r="O112" s="18" t="s">
        <v>19</v>
      </c>
    </row>
    <row r="113" spans="1:15" x14ac:dyDescent="0.2">
      <c r="A113" s="23">
        <v>1</v>
      </c>
      <c r="B113" s="13">
        <v>2</v>
      </c>
      <c r="C113" s="1">
        <v>3</v>
      </c>
      <c r="D113" s="18">
        <v>4</v>
      </c>
      <c r="E113" s="18">
        <v>5</v>
      </c>
      <c r="F113" s="18">
        <v>6</v>
      </c>
      <c r="G113" s="18">
        <v>7</v>
      </c>
      <c r="H113" s="18">
        <v>8</v>
      </c>
      <c r="I113" s="18">
        <v>9</v>
      </c>
      <c r="J113" s="18">
        <v>10</v>
      </c>
      <c r="K113" s="18">
        <v>11</v>
      </c>
      <c r="L113" s="18">
        <v>12</v>
      </c>
      <c r="M113" s="18">
        <v>13</v>
      </c>
      <c r="N113" s="18">
        <v>14</v>
      </c>
      <c r="O113" s="18">
        <v>15</v>
      </c>
    </row>
    <row r="114" spans="1:15" x14ac:dyDescent="0.2">
      <c r="A114" s="36" t="s">
        <v>20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8"/>
    </row>
    <row r="115" spans="1:15" ht="38.25" x14ac:dyDescent="0.2">
      <c r="A115" s="23">
        <v>725</v>
      </c>
      <c r="B115" s="14" t="s">
        <v>103</v>
      </c>
      <c r="C115" s="1">
        <v>200</v>
      </c>
      <c r="D115" s="18">
        <v>9.1999999999999993</v>
      </c>
      <c r="E115" s="18">
        <v>13.2</v>
      </c>
      <c r="F115" s="18">
        <v>53</v>
      </c>
      <c r="G115" s="18">
        <v>374</v>
      </c>
      <c r="H115" s="18">
        <v>0.13</v>
      </c>
      <c r="I115" s="18">
        <v>0.53</v>
      </c>
      <c r="J115" s="18">
        <v>53.33</v>
      </c>
      <c r="K115" s="18">
        <v>0.53</v>
      </c>
      <c r="L115" s="18">
        <v>197.33</v>
      </c>
      <c r="M115" s="18">
        <v>381.33</v>
      </c>
      <c r="N115" s="18">
        <v>48</v>
      </c>
      <c r="O115" s="18">
        <v>1.6</v>
      </c>
    </row>
    <row r="116" spans="1:15" x14ac:dyDescent="0.2">
      <c r="A116" s="23">
        <v>2</v>
      </c>
      <c r="B116" s="13" t="s">
        <v>79</v>
      </c>
      <c r="C116" s="1" t="s">
        <v>22</v>
      </c>
      <c r="D116" s="18">
        <v>1.96</v>
      </c>
      <c r="E116" s="18">
        <v>3.19</v>
      </c>
      <c r="F116" s="18">
        <v>25.67</v>
      </c>
      <c r="G116" s="18">
        <v>139.36000000000001</v>
      </c>
      <c r="H116" s="18">
        <v>0</v>
      </c>
      <c r="I116" s="18">
        <v>0</v>
      </c>
      <c r="J116" s="18">
        <v>36</v>
      </c>
      <c r="K116" s="18">
        <v>0</v>
      </c>
      <c r="L116" s="18">
        <v>9</v>
      </c>
      <c r="M116" s="18">
        <v>23</v>
      </c>
      <c r="N116" s="18">
        <v>5</v>
      </c>
      <c r="O116" s="18">
        <v>0</v>
      </c>
    </row>
    <row r="117" spans="1:15" x14ac:dyDescent="0.2">
      <c r="A117" s="23">
        <v>692</v>
      </c>
      <c r="B117" s="13" t="s">
        <v>33</v>
      </c>
      <c r="C117" s="1">
        <v>200</v>
      </c>
      <c r="D117" s="18">
        <v>4.8</v>
      </c>
      <c r="E117" s="18">
        <v>4.8</v>
      </c>
      <c r="F117" s="18">
        <v>21.96</v>
      </c>
      <c r="G117" s="18">
        <v>147.84</v>
      </c>
      <c r="H117" s="18">
        <v>0</v>
      </c>
      <c r="I117" s="18">
        <v>1</v>
      </c>
      <c r="J117" s="18">
        <v>11</v>
      </c>
      <c r="K117" s="18">
        <v>0</v>
      </c>
      <c r="L117" s="18">
        <v>61</v>
      </c>
      <c r="M117" s="18">
        <v>45</v>
      </c>
      <c r="N117" s="18">
        <v>7</v>
      </c>
      <c r="O117" s="18">
        <v>0</v>
      </c>
    </row>
    <row r="118" spans="1:15" x14ac:dyDescent="0.2">
      <c r="A118" s="23" t="s">
        <v>114</v>
      </c>
      <c r="B118" s="13" t="s">
        <v>38</v>
      </c>
      <c r="C118" s="1" t="s">
        <v>36</v>
      </c>
      <c r="D118" s="18">
        <v>0.8</v>
      </c>
      <c r="E118" s="18">
        <v>0.2</v>
      </c>
      <c r="F118" s="18">
        <v>7.5</v>
      </c>
      <c r="G118" s="18">
        <v>38</v>
      </c>
      <c r="H118" s="18">
        <v>0.06</v>
      </c>
      <c r="I118" s="18">
        <v>38</v>
      </c>
      <c r="J118" s="18">
        <v>10</v>
      </c>
      <c r="K118" s="18">
        <v>0.2</v>
      </c>
      <c r="L118" s="18">
        <v>35</v>
      </c>
      <c r="M118" s="18">
        <v>17</v>
      </c>
      <c r="N118" s="18">
        <v>11</v>
      </c>
      <c r="O118" s="18">
        <v>0.1</v>
      </c>
    </row>
    <row r="119" spans="1:15" x14ac:dyDescent="0.2">
      <c r="A119" s="23"/>
      <c r="B119" s="13" t="s">
        <v>40</v>
      </c>
      <c r="C119" s="1"/>
      <c r="D119" s="18">
        <f t="shared" ref="D119:O119" si="12">SUM(D115:D118)</f>
        <v>16.760000000000002</v>
      </c>
      <c r="E119" s="18">
        <f t="shared" si="12"/>
        <v>21.39</v>
      </c>
      <c r="F119" s="18">
        <f t="shared" si="12"/>
        <v>108.13</v>
      </c>
      <c r="G119" s="18">
        <f t="shared" si="12"/>
        <v>699.2</v>
      </c>
      <c r="H119" s="18">
        <f t="shared" si="12"/>
        <v>0.19</v>
      </c>
      <c r="I119" s="18">
        <f t="shared" si="12"/>
        <v>39.53</v>
      </c>
      <c r="J119" s="18">
        <f t="shared" si="12"/>
        <v>110.33</v>
      </c>
      <c r="K119" s="18">
        <f t="shared" si="12"/>
        <v>0.73</v>
      </c>
      <c r="L119" s="18">
        <f t="shared" si="12"/>
        <v>302.33000000000004</v>
      </c>
      <c r="M119" s="18">
        <f t="shared" si="12"/>
        <v>466.33</v>
      </c>
      <c r="N119" s="18">
        <f t="shared" si="12"/>
        <v>71</v>
      </c>
      <c r="O119" s="18">
        <f t="shared" si="12"/>
        <v>1.7000000000000002</v>
      </c>
    </row>
    <row r="120" spans="1:15" x14ac:dyDescent="0.2">
      <c r="A120" s="36" t="s">
        <v>41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8"/>
    </row>
    <row r="121" spans="1:15" x14ac:dyDescent="0.2">
      <c r="A121" s="23" t="s">
        <v>114</v>
      </c>
      <c r="B121" s="13" t="s">
        <v>42</v>
      </c>
      <c r="C121" s="1">
        <v>100</v>
      </c>
      <c r="D121" s="18">
        <v>2</v>
      </c>
      <c r="E121" s="18">
        <v>9</v>
      </c>
      <c r="F121" s="18">
        <v>0</v>
      </c>
      <c r="G121" s="18">
        <v>96</v>
      </c>
      <c r="H121" s="18">
        <v>0</v>
      </c>
      <c r="I121" s="18">
        <v>20</v>
      </c>
      <c r="J121" s="18">
        <v>53.33</v>
      </c>
      <c r="K121" s="18">
        <v>0</v>
      </c>
      <c r="L121" s="18">
        <v>36.659999999999997</v>
      </c>
      <c r="M121" s="18">
        <v>43.33</v>
      </c>
      <c r="N121" s="18">
        <v>26.66</v>
      </c>
      <c r="O121" s="18">
        <v>1.66</v>
      </c>
    </row>
    <row r="122" spans="1:15" x14ac:dyDescent="0.2">
      <c r="A122" s="23">
        <v>148</v>
      </c>
      <c r="B122" s="13" t="s">
        <v>104</v>
      </c>
      <c r="C122" s="1">
        <v>250</v>
      </c>
      <c r="D122" s="18">
        <v>7.6</v>
      </c>
      <c r="E122" s="18">
        <v>7.7</v>
      </c>
      <c r="F122" s="18">
        <v>14.1</v>
      </c>
      <c r="G122" s="18">
        <v>158</v>
      </c>
      <c r="H122" s="18">
        <v>0.03</v>
      </c>
      <c r="I122" s="18">
        <v>0</v>
      </c>
      <c r="J122" s="18">
        <v>0</v>
      </c>
      <c r="K122" s="18">
        <v>0.08</v>
      </c>
      <c r="L122" s="18">
        <v>37.869999999999997</v>
      </c>
      <c r="M122" s="18">
        <v>45.83</v>
      </c>
      <c r="N122" s="18">
        <v>18.75</v>
      </c>
      <c r="O122" s="18">
        <v>2</v>
      </c>
    </row>
    <row r="123" spans="1:15" x14ac:dyDescent="0.2">
      <c r="A123" s="23" t="s">
        <v>114</v>
      </c>
      <c r="B123" s="25" t="s">
        <v>115</v>
      </c>
      <c r="C123" s="22">
        <v>10</v>
      </c>
      <c r="D123" s="23">
        <v>0.3</v>
      </c>
      <c r="E123" s="23">
        <v>2</v>
      </c>
      <c r="F123" s="23">
        <v>0.3</v>
      </c>
      <c r="G123" s="23">
        <v>21</v>
      </c>
      <c r="H123" s="23">
        <v>0.01</v>
      </c>
      <c r="I123" s="23">
        <v>0</v>
      </c>
      <c r="J123" s="23">
        <v>0</v>
      </c>
      <c r="K123" s="23">
        <v>0.3</v>
      </c>
      <c r="L123" s="23">
        <v>23</v>
      </c>
      <c r="M123" s="23">
        <v>45</v>
      </c>
      <c r="N123" s="23">
        <v>3</v>
      </c>
      <c r="O123" s="23">
        <v>0.1</v>
      </c>
    </row>
    <row r="124" spans="1:15" x14ac:dyDescent="0.2">
      <c r="A124" s="23">
        <v>438</v>
      </c>
      <c r="B124" s="13" t="s">
        <v>50</v>
      </c>
      <c r="C124" s="1">
        <v>230</v>
      </c>
      <c r="D124" s="18">
        <v>20.47</v>
      </c>
      <c r="E124" s="18">
        <v>11.04</v>
      </c>
      <c r="F124" s="18">
        <v>22.31</v>
      </c>
      <c r="G124" s="18">
        <v>278.3</v>
      </c>
      <c r="H124" s="18">
        <v>0.24</v>
      </c>
      <c r="I124" s="18">
        <v>13.11</v>
      </c>
      <c r="J124" s="18">
        <v>0</v>
      </c>
      <c r="K124" s="18">
        <v>0.09</v>
      </c>
      <c r="L124" s="18">
        <v>58.65</v>
      </c>
      <c r="M124" s="18">
        <v>307.05</v>
      </c>
      <c r="N124" s="18">
        <v>75.599999999999994</v>
      </c>
      <c r="O124" s="18">
        <v>4.1399999999999997</v>
      </c>
    </row>
    <row r="125" spans="1:15" x14ac:dyDescent="0.2">
      <c r="A125" s="23" t="s">
        <v>114</v>
      </c>
      <c r="B125" s="15" t="s">
        <v>53</v>
      </c>
      <c r="C125" s="10">
        <v>40</v>
      </c>
      <c r="D125" s="19">
        <v>3.04</v>
      </c>
      <c r="E125" s="19">
        <v>0.36</v>
      </c>
      <c r="F125" s="19">
        <v>18.68</v>
      </c>
      <c r="G125" s="19">
        <v>85.44</v>
      </c>
      <c r="H125" s="19">
        <v>0.08</v>
      </c>
      <c r="I125" s="18">
        <v>0</v>
      </c>
      <c r="J125" s="18">
        <v>0</v>
      </c>
      <c r="K125" s="18">
        <v>0.4</v>
      </c>
      <c r="L125" s="18">
        <v>9.1999999999999993</v>
      </c>
      <c r="M125" s="18">
        <v>33.6</v>
      </c>
      <c r="N125" s="18">
        <v>13.2</v>
      </c>
      <c r="O125" s="18">
        <v>0.76</v>
      </c>
    </row>
    <row r="126" spans="1:15" x14ac:dyDescent="0.2">
      <c r="A126" s="23" t="s">
        <v>114</v>
      </c>
      <c r="B126" s="15" t="s">
        <v>54</v>
      </c>
      <c r="C126" s="10">
        <v>20</v>
      </c>
      <c r="D126" s="19">
        <v>3.2</v>
      </c>
      <c r="E126" s="19">
        <v>0.2</v>
      </c>
      <c r="F126" s="19">
        <v>14</v>
      </c>
      <c r="G126" s="19">
        <v>67</v>
      </c>
      <c r="H126" s="19">
        <v>0.04</v>
      </c>
      <c r="I126" s="18">
        <v>0</v>
      </c>
      <c r="J126" s="18">
        <v>0</v>
      </c>
      <c r="K126" s="18">
        <v>0.46</v>
      </c>
      <c r="L126" s="18">
        <v>6.6</v>
      </c>
      <c r="M126" s="18">
        <v>38.799999999999997</v>
      </c>
      <c r="N126" s="18">
        <v>11.4</v>
      </c>
      <c r="O126" s="18">
        <v>0.9</v>
      </c>
    </row>
    <row r="127" spans="1:15" ht="38.25" customHeight="1" x14ac:dyDescent="0.2">
      <c r="A127" s="23">
        <v>648</v>
      </c>
      <c r="B127" s="14" t="s">
        <v>105</v>
      </c>
      <c r="C127" s="1" t="s">
        <v>24</v>
      </c>
      <c r="D127" s="18">
        <v>0</v>
      </c>
      <c r="E127" s="18">
        <v>0</v>
      </c>
      <c r="F127" s="18">
        <v>30.6</v>
      </c>
      <c r="G127" s="18">
        <v>118</v>
      </c>
      <c r="H127" s="18">
        <v>0.02</v>
      </c>
      <c r="I127" s="18">
        <v>0.4</v>
      </c>
      <c r="J127" s="18">
        <v>0</v>
      </c>
      <c r="K127" s="18">
        <v>0</v>
      </c>
      <c r="L127" s="18">
        <v>32</v>
      </c>
      <c r="M127" s="18">
        <v>26</v>
      </c>
      <c r="N127" s="18">
        <v>16</v>
      </c>
      <c r="O127" s="18">
        <v>0.6</v>
      </c>
    </row>
    <row r="128" spans="1:15" x14ac:dyDescent="0.2">
      <c r="A128" s="23" t="s">
        <v>114</v>
      </c>
      <c r="B128" s="13" t="s">
        <v>55</v>
      </c>
      <c r="C128" s="1">
        <v>25</v>
      </c>
      <c r="D128" s="18">
        <v>1.67</v>
      </c>
      <c r="E128" s="18">
        <v>8.3000000000000007</v>
      </c>
      <c r="F128" s="18">
        <v>13.3</v>
      </c>
      <c r="G128" s="18">
        <v>136.66999999999999</v>
      </c>
      <c r="H128" s="18">
        <v>1.6E-2</v>
      </c>
      <c r="I128" s="18">
        <v>0</v>
      </c>
      <c r="J128" s="18">
        <v>0</v>
      </c>
      <c r="K128" s="18">
        <v>3.3000000000000002E-2</v>
      </c>
      <c r="L128" s="18">
        <v>8.8800000000000008</v>
      </c>
      <c r="M128" s="18">
        <v>32.159999999999997</v>
      </c>
      <c r="N128" s="18">
        <v>33.33</v>
      </c>
      <c r="O128" s="18">
        <v>1</v>
      </c>
    </row>
    <row r="129" spans="1:15" x14ac:dyDescent="0.2">
      <c r="A129" s="23"/>
      <c r="B129" s="13" t="s">
        <v>40</v>
      </c>
      <c r="C129" s="1"/>
      <c r="D129" s="18">
        <f t="shared" ref="D129:O129" si="13">SUM(D121:D128)</f>
        <v>38.28</v>
      </c>
      <c r="E129" s="18">
        <f t="shared" si="13"/>
        <v>38.599999999999994</v>
      </c>
      <c r="F129" s="18">
        <f t="shared" si="13"/>
        <v>113.29</v>
      </c>
      <c r="G129" s="18">
        <f t="shared" si="13"/>
        <v>960.41</v>
      </c>
      <c r="H129" s="18">
        <f t="shared" si="13"/>
        <v>0.436</v>
      </c>
      <c r="I129" s="18">
        <f t="shared" si="13"/>
        <v>33.51</v>
      </c>
      <c r="J129" s="18">
        <f t="shared" si="13"/>
        <v>53.33</v>
      </c>
      <c r="K129" s="18">
        <f t="shared" si="13"/>
        <v>1.363</v>
      </c>
      <c r="L129" s="18">
        <f t="shared" si="13"/>
        <v>212.85999999999999</v>
      </c>
      <c r="M129" s="18">
        <f t="shared" si="13"/>
        <v>571.77</v>
      </c>
      <c r="N129" s="18">
        <f t="shared" si="13"/>
        <v>197.94</v>
      </c>
      <c r="O129" s="18">
        <f t="shared" si="13"/>
        <v>11.16</v>
      </c>
    </row>
    <row r="130" spans="1:15" x14ac:dyDescent="0.2">
      <c r="A130" s="23"/>
      <c r="B130" s="13"/>
      <c r="C130" s="1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x14ac:dyDescent="0.2">
      <c r="B131" s="12" t="s">
        <v>84</v>
      </c>
      <c r="D131" s="17">
        <f t="shared" ref="D131:O131" si="14">SUM(D119,D129)</f>
        <v>55.040000000000006</v>
      </c>
      <c r="E131" s="17">
        <f t="shared" si="14"/>
        <v>59.989999999999995</v>
      </c>
      <c r="F131" s="17">
        <f t="shared" si="14"/>
        <v>221.42000000000002</v>
      </c>
      <c r="G131" s="17">
        <f t="shared" si="14"/>
        <v>1659.6100000000001</v>
      </c>
      <c r="H131" s="17">
        <f t="shared" si="14"/>
        <v>0.626</v>
      </c>
      <c r="I131" s="17">
        <f t="shared" si="14"/>
        <v>73.039999999999992</v>
      </c>
      <c r="J131" s="17">
        <f t="shared" si="14"/>
        <v>163.66</v>
      </c>
      <c r="K131" s="17">
        <f t="shared" si="14"/>
        <v>2.093</v>
      </c>
      <c r="L131" s="17">
        <f t="shared" si="14"/>
        <v>515.19000000000005</v>
      </c>
      <c r="M131" s="17">
        <f t="shared" si="14"/>
        <v>1038.0999999999999</v>
      </c>
      <c r="N131" s="17">
        <f t="shared" si="14"/>
        <v>268.94</v>
      </c>
      <c r="O131" s="17">
        <f t="shared" si="14"/>
        <v>12.86</v>
      </c>
    </row>
    <row r="134" spans="1:15" x14ac:dyDescent="0.2">
      <c r="A134" s="39" t="s">
        <v>0</v>
      </c>
      <c r="B134" s="39"/>
      <c r="C134" s="39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1:15" x14ac:dyDescent="0.2">
      <c r="A135" s="39" t="s">
        <v>65</v>
      </c>
      <c r="B135" s="39"/>
      <c r="C135" s="39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1:15" x14ac:dyDescent="0.2">
      <c r="A136" s="39" t="s">
        <v>113</v>
      </c>
      <c r="B136" s="39"/>
      <c r="C136" s="39"/>
      <c r="D136" s="39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1:15" x14ac:dyDescent="0.2">
      <c r="A137" s="32" t="s">
        <v>3</v>
      </c>
      <c r="B137" s="40" t="s">
        <v>10</v>
      </c>
      <c r="C137" s="33" t="s">
        <v>11</v>
      </c>
      <c r="D137" s="32" t="s">
        <v>7</v>
      </c>
      <c r="E137" s="32"/>
      <c r="F137" s="32"/>
      <c r="G137" s="35" t="s">
        <v>12</v>
      </c>
      <c r="H137" s="32" t="s">
        <v>8</v>
      </c>
      <c r="I137" s="32"/>
      <c r="J137" s="32"/>
      <c r="K137" s="32"/>
      <c r="L137" s="32" t="s">
        <v>9</v>
      </c>
      <c r="M137" s="32"/>
      <c r="N137" s="32"/>
      <c r="O137" s="32"/>
    </row>
    <row r="138" spans="1:15" ht="14.25" x14ac:dyDescent="0.2">
      <c r="A138" s="32"/>
      <c r="B138" s="41"/>
      <c r="C138" s="34"/>
      <c r="D138" s="18" t="s">
        <v>4</v>
      </c>
      <c r="E138" s="18" t="s">
        <v>5</v>
      </c>
      <c r="F138" s="18" t="s">
        <v>6</v>
      </c>
      <c r="G138" s="35"/>
      <c r="H138" s="18" t="s">
        <v>74</v>
      </c>
      <c r="I138" s="18" t="s">
        <v>13</v>
      </c>
      <c r="J138" s="18" t="s">
        <v>14</v>
      </c>
      <c r="K138" s="18" t="s">
        <v>15</v>
      </c>
      <c r="L138" s="18" t="s">
        <v>16</v>
      </c>
      <c r="M138" s="18" t="s">
        <v>17</v>
      </c>
      <c r="N138" s="18" t="s">
        <v>18</v>
      </c>
      <c r="O138" s="18" t="s">
        <v>19</v>
      </c>
    </row>
    <row r="139" spans="1:15" x14ac:dyDescent="0.2">
      <c r="A139" s="23">
        <v>1</v>
      </c>
      <c r="B139" s="13">
        <v>2</v>
      </c>
      <c r="C139" s="1">
        <v>3</v>
      </c>
      <c r="D139" s="18">
        <v>4</v>
      </c>
      <c r="E139" s="18">
        <v>5</v>
      </c>
      <c r="F139" s="18">
        <v>6</v>
      </c>
      <c r="G139" s="18">
        <v>7</v>
      </c>
      <c r="H139" s="18">
        <v>8</v>
      </c>
      <c r="I139" s="18">
        <v>9</v>
      </c>
      <c r="J139" s="18">
        <v>10</v>
      </c>
      <c r="K139" s="18">
        <v>11</v>
      </c>
      <c r="L139" s="18">
        <v>12</v>
      </c>
      <c r="M139" s="18">
        <v>13</v>
      </c>
      <c r="N139" s="18">
        <v>14</v>
      </c>
      <c r="O139" s="18">
        <v>15</v>
      </c>
    </row>
    <row r="140" spans="1:15" x14ac:dyDescent="0.2">
      <c r="A140" s="36" t="s">
        <v>20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8"/>
    </row>
    <row r="141" spans="1:15" ht="25.5" x14ac:dyDescent="0.2">
      <c r="A141" s="23">
        <v>302</v>
      </c>
      <c r="B141" s="14" t="s">
        <v>106</v>
      </c>
      <c r="C141" s="1">
        <v>200</v>
      </c>
      <c r="D141" s="18">
        <v>5.8</v>
      </c>
      <c r="E141" s="18">
        <v>9.1999999999999993</v>
      </c>
      <c r="F141" s="18">
        <v>31.8</v>
      </c>
      <c r="G141" s="18">
        <v>240</v>
      </c>
      <c r="H141" s="18">
        <v>0.21</v>
      </c>
      <c r="I141" s="18">
        <v>0</v>
      </c>
      <c r="J141" s="18">
        <v>0</v>
      </c>
      <c r="K141" s="18">
        <v>2.5999999999999999E-2</v>
      </c>
      <c r="L141" s="18">
        <v>37.33</v>
      </c>
      <c r="M141" s="18">
        <v>149.30000000000001</v>
      </c>
      <c r="N141" s="18">
        <v>56</v>
      </c>
      <c r="O141" s="18">
        <v>1.86</v>
      </c>
    </row>
    <row r="142" spans="1:15" x14ac:dyDescent="0.2">
      <c r="A142" s="23">
        <v>3</v>
      </c>
      <c r="B142" s="13" t="s">
        <v>87</v>
      </c>
      <c r="C142" s="1" t="s">
        <v>21</v>
      </c>
      <c r="D142" s="18">
        <v>6.13</v>
      </c>
      <c r="E142" s="18">
        <v>8.2200000000000006</v>
      </c>
      <c r="F142" s="18">
        <v>18.89</v>
      </c>
      <c r="G142" s="18">
        <v>162.58000000000001</v>
      </c>
      <c r="H142" s="18">
        <v>0</v>
      </c>
      <c r="I142" s="18">
        <v>0</v>
      </c>
      <c r="J142" s="18">
        <v>45</v>
      </c>
      <c r="K142" s="18">
        <v>0</v>
      </c>
      <c r="L142" s="18">
        <v>8</v>
      </c>
      <c r="M142" s="18">
        <v>22</v>
      </c>
      <c r="N142" s="18">
        <v>4</v>
      </c>
      <c r="O142" s="18">
        <v>0</v>
      </c>
    </row>
    <row r="143" spans="1:15" x14ac:dyDescent="0.2">
      <c r="A143" s="23" t="s">
        <v>114</v>
      </c>
      <c r="B143" s="13" t="s">
        <v>57</v>
      </c>
      <c r="C143" s="1" t="s">
        <v>36</v>
      </c>
      <c r="D143" s="18">
        <v>2.4</v>
      </c>
      <c r="E143" s="18">
        <v>2.5</v>
      </c>
      <c r="F143" s="18">
        <v>18</v>
      </c>
      <c r="G143" s="18">
        <v>92</v>
      </c>
      <c r="H143" s="18">
        <v>0</v>
      </c>
      <c r="I143" s="18">
        <v>1</v>
      </c>
      <c r="J143" s="18">
        <v>0</v>
      </c>
      <c r="K143" s="18">
        <v>0</v>
      </c>
      <c r="L143" s="18">
        <v>24</v>
      </c>
      <c r="M143" s="18">
        <v>0</v>
      </c>
      <c r="N143" s="18">
        <v>0</v>
      </c>
      <c r="O143" s="18">
        <v>0</v>
      </c>
    </row>
    <row r="144" spans="1:15" x14ac:dyDescent="0.2">
      <c r="A144" s="23">
        <v>685</v>
      </c>
      <c r="B144" s="13" t="s">
        <v>31</v>
      </c>
      <c r="C144" s="1" t="s">
        <v>24</v>
      </c>
      <c r="D144" s="18">
        <v>0.2</v>
      </c>
      <c r="E144" s="18">
        <v>0</v>
      </c>
      <c r="F144" s="18">
        <v>15</v>
      </c>
      <c r="G144" s="18">
        <v>58</v>
      </c>
      <c r="H144" s="18">
        <v>0</v>
      </c>
      <c r="I144" s="18">
        <v>0</v>
      </c>
      <c r="J144" s="18">
        <v>0</v>
      </c>
      <c r="K144" s="18">
        <v>0</v>
      </c>
      <c r="L144" s="18">
        <v>12</v>
      </c>
      <c r="M144" s="18">
        <v>8</v>
      </c>
      <c r="N144" s="18">
        <v>6</v>
      </c>
      <c r="O144" s="18">
        <v>0.8</v>
      </c>
    </row>
    <row r="145" spans="1:15" x14ac:dyDescent="0.2">
      <c r="A145" s="23" t="s">
        <v>114</v>
      </c>
      <c r="B145" s="13" t="s">
        <v>37</v>
      </c>
      <c r="C145" s="1" t="s">
        <v>36</v>
      </c>
      <c r="D145" s="18">
        <v>1.5</v>
      </c>
      <c r="E145" s="18">
        <v>0.5</v>
      </c>
      <c r="F145" s="18">
        <v>21</v>
      </c>
      <c r="G145" s="18">
        <v>96</v>
      </c>
      <c r="H145" s="18">
        <v>0</v>
      </c>
      <c r="I145" s="18">
        <v>10</v>
      </c>
      <c r="J145" s="18">
        <v>20</v>
      </c>
      <c r="K145" s="18">
        <v>0</v>
      </c>
      <c r="L145" s="18">
        <v>8</v>
      </c>
      <c r="M145" s="18">
        <v>28</v>
      </c>
      <c r="N145" s="18">
        <v>42</v>
      </c>
      <c r="O145" s="18">
        <v>1</v>
      </c>
    </row>
    <row r="146" spans="1:15" x14ac:dyDescent="0.2">
      <c r="A146" s="23"/>
      <c r="B146" s="13" t="s">
        <v>40</v>
      </c>
      <c r="C146" s="1"/>
      <c r="D146" s="18">
        <f>SUM(D141:D145)</f>
        <v>16.03</v>
      </c>
      <c r="E146" s="18">
        <f t="shared" ref="E146:O146" si="15">SUM(E141:E145)</f>
        <v>20.420000000000002</v>
      </c>
      <c r="F146" s="18">
        <f t="shared" si="15"/>
        <v>104.69</v>
      </c>
      <c r="G146" s="18">
        <f t="shared" si="15"/>
        <v>648.58000000000004</v>
      </c>
      <c r="H146" s="18">
        <f t="shared" si="15"/>
        <v>0.21</v>
      </c>
      <c r="I146" s="18">
        <f t="shared" si="15"/>
        <v>11</v>
      </c>
      <c r="J146" s="18">
        <f t="shared" si="15"/>
        <v>65</v>
      </c>
      <c r="K146" s="18">
        <f t="shared" si="15"/>
        <v>2.5999999999999999E-2</v>
      </c>
      <c r="L146" s="18">
        <f t="shared" si="15"/>
        <v>89.33</v>
      </c>
      <c r="M146" s="18">
        <f t="shared" si="15"/>
        <v>207.3</v>
      </c>
      <c r="N146" s="18">
        <f t="shared" si="15"/>
        <v>108</v>
      </c>
      <c r="O146" s="18">
        <f t="shared" si="15"/>
        <v>3.66</v>
      </c>
    </row>
    <row r="147" spans="1:15" x14ac:dyDescent="0.2">
      <c r="A147" s="36" t="s">
        <v>41</v>
      </c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8"/>
    </row>
    <row r="148" spans="1:15" x14ac:dyDescent="0.2">
      <c r="A148" s="23" t="s">
        <v>114</v>
      </c>
      <c r="B148" s="13" t="s">
        <v>44</v>
      </c>
      <c r="C148" s="1">
        <v>100</v>
      </c>
      <c r="D148" s="18">
        <v>4.2</v>
      </c>
      <c r="E148" s="18">
        <v>0.2</v>
      </c>
      <c r="F148" s="18">
        <v>10.1</v>
      </c>
      <c r="G148" s="18">
        <v>60</v>
      </c>
      <c r="H148" s="18">
        <v>0.1</v>
      </c>
      <c r="I148" s="18">
        <v>158.4</v>
      </c>
      <c r="J148" s="18">
        <v>0</v>
      </c>
      <c r="K148" s="18">
        <v>0</v>
      </c>
      <c r="L148" s="18">
        <v>32</v>
      </c>
      <c r="M148" s="18">
        <v>0</v>
      </c>
      <c r="N148" s="18">
        <v>33.6</v>
      </c>
      <c r="O148" s="18">
        <v>1.1200000000000001</v>
      </c>
    </row>
    <row r="149" spans="1:15" ht="25.5" x14ac:dyDescent="0.2">
      <c r="A149" s="23">
        <v>124</v>
      </c>
      <c r="B149" s="14" t="s">
        <v>107</v>
      </c>
      <c r="C149" s="1">
        <v>250</v>
      </c>
      <c r="D149" s="18">
        <v>6.21</v>
      </c>
      <c r="E149" s="18">
        <v>8.59</v>
      </c>
      <c r="F149" s="18">
        <v>10</v>
      </c>
      <c r="G149" s="18">
        <v>143</v>
      </c>
      <c r="H149" s="18">
        <v>0.06</v>
      </c>
      <c r="I149" s="18">
        <v>25.62</v>
      </c>
      <c r="J149" s="18">
        <v>0</v>
      </c>
      <c r="K149" s="18">
        <v>0.5</v>
      </c>
      <c r="L149" s="18">
        <v>81.25</v>
      </c>
      <c r="M149" s="18">
        <v>231.85</v>
      </c>
      <c r="N149" s="18">
        <v>31.25</v>
      </c>
      <c r="O149" s="18">
        <v>0.93</v>
      </c>
    </row>
    <row r="150" spans="1:15" x14ac:dyDescent="0.2">
      <c r="A150" s="23" t="s">
        <v>114</v>
      </c>
      <c r="B150" s="24" t="s">
        <v>115</v>
      </c>
      <c r="C150" s="22">
        <v>10</v>
      </c>
      <c r="D150" s="23">
        <v>0.3</v>
      </c>
      <c r="E150" s="23">
        <v>2</v>
      </c>
      <c r="F150" s="23">
        <v>0.3</v>
      </c>
      <c r="G150" s="23">
        <v>21</v>
      </c>
      <c r="H150" s="23">
        <v>0.01</v>
      </c>
      <c r="I150" s="23">
        <v>0</v>
      </c>
      <c r="J150" s="23">
        <v>0</v>
      </c>
      <c r="K150" s="23">
        <v>0.3</v>
      </c>
      <c r="L150" s="23">
        <v>23</v>
      </c>
      <c r="M150" s="23">
        <v>45</v>
      </c>
      <c r="N150" s="23">
        <v>3</v>
      </c>
      <c r="O150" s="23">
        <v>0.1</v>
      </c>
    </row>
    <row r="151" spans="1:15" x14ac:dyDescent="0.2">
      <c r="A151" s="23">
        <v>516</v>
      </c>
      <c r="B151" s="13" t="s">
        <v>48</v>
      </c>
      <c r="C151" s="1">
        <v>180</v>
      </c>
      <c r="D151" s="18" t="s">
        <v>72</v>
      </c>
      <c r="E151" s="18">
        <v>7.38</v>
      </c>
      <c r="F151" s="18">
        <v>42.3</v>
      </c>
      <c r="G151" s="18">
        <v>264.60000000000002</v>
      </c>
      <c r="H151" s="18">
        <v>0.09</v>
      </c>
      <c r="I151" s="18">
        <v>0</v>
      </c>
      <c r="J151" s="18">
        <v>0</v>
      </c>
      <c r="K151" s="18">
        <v>2.7</v>
      </c>
      <c r="L151" s="18">
        <v>34.200000000000003</v>
      </c>
      <c r="M151" s="18">
        <v>156.6</v>
      </c>
      <c r="N151" s="18">
        <v>28.8</v>
      </c>
      <c r="O151" s="18">
        <v>2.7</v>
      </c>
    </row>
    <row r="152" spans="1:15" x14ac:dyDescent="0.2">
      <c r="A152" s="23">
        <v>413</v>
      </c>
      <c r="B152" s="15" t="s">
        <v>49</v>
      </c>
      <c r="C152" s="10">
        <v>100</v>
      </c>
      <c r="D152" s="19">
        <v>11.5</v>
      </c>
      <c r="E152" s="19">
        <v>18.3</v>
      </c>
      <c r="F152" s="19">
        <v>1.5</v>
      </c>
      <c r="G152" s="19">
        <v>216</v>
      </c>
      <c r="H152" s="19">
        <v>3.6999999999999998E-2</v>
      </c>
      <c r="I152" s="18">
        <v>0</v>
      </c>
      <c r="J152" s="18">
        <v>0</v>
      </c>
      <c r="K152" s="18">
        <v>0.1</v>
      </c>
      <c r="L152" s="18">
        <v>25.75</v>
      </c>
      <c r="M152" s="18">
        <v>131.75</v>
      </c>
      <c r="N152" s="18">
        <v>15.37</v>
      </c>
      <c r="O152" s="18">
        <v>1.76</v>
      </c>
    </row>
    <row r="153" spans="1:15" x14ac:dyDescent="0.2">
      <c r="A153" s="23" t="s">
        <v>114</v>
      </c>
      <c r="B153" s="15" t="s">
        <v>53</v>
      </c>
      <c r="C153" s="10">
        <v>40</v>
      </c>
      <c r="D153" s="19">
        <v>3.04</v>
      </c>
      <c r="E153" s="19">
        <v>0.36</v>
      </c>
      <c r="F153" s="19">
        <v>18.68</v>
      </c>
      <c r="G153" s="19">
        <v>85.44</v>
      </c>
      <c r="H153" s="19">
        <v>0.08</v>
      </c>
      <c r="I153" s="18">
        <v>0</v>
      </c>
      <c r="J153" s="18">
        <v>0</v>
      </c>
      <c r="K153" s="18">
        <v>0.4</v>
      </c>
      <c r="L153" s="18">
        <v>9.1999999999999993</v>
      </c>
      <c r="M153" s="18">
        <v>33.6</v>
      </c>
      <c r="N153" s="18">
        <v>13.2</v>
      </c>
      <c r="O153" s="18">
        <v>0.76</v>
      </c>
    </row>
    <row r="154" spans="1:15" x14ac:dyDescent="0.2">
      <c r="A154" s="23" t="s">
        <v>114</v>
      </c>
      <c r="B154" s="13" t="s">
        <v>54</v>
      </c>
      <c r="C154" s="1">
        <v>20</v>
      </c>
      <c r="D154" s="18">
        <v>3.2</v>
      </c>
      <c r="E154" s="18">
        <v>0.2</v>
      </c>
      <c r="F154" s="18">
        <v>14</v>
      </c>
      <c r="G154" s="18">
        <v>67</v>
      </c>
      <c r="H154" s="18">
        <v>0.04</v>
      </c>
      <c r="I154" s="18">
        <v>0</v>
      </c>
      <c r="J154" s="18">
        <v>0</v>
      </c>
      <c r="K154" s="18">
        <v>0.46</v>
      </c>
      <c r="L154" s="18">
        <v>6.6</v>
      </c>
      <c r="M154" s="18">
        <v>38.799999999999997</v>
      </c>
      <c r="N154" s="18">
        <v>11.4</v>
      </c>
      <c r="O154" s="18">
        <v>0.9</v>
      </c>
    </row>
    <row r="155" spans="1:15" x14ac:dyDescent="0.2">
      <c r="A155" s="23" t="s">
        <v>114</v>
      </c>
      <c r="B155" s="13" t="s">
        <v>34</v>
      </c>
      <c r="C155" s="1" t="s">
        <v>24</v>
      </c>
      <c r="D155" s="18">
        <v>1</v>
      </c>
      <c r="E155" s="18">
        <v>0</v>
      </c>
      <c r="F155" s="18">
        <v>21</v>
      </c>
      <c r="G155" s="18">
        <v>88</v>
      </c>
      <c r="H155" s="18">
        <v>0</v>
      </c>
      <c r="I155" s="18">
        <v>4</v>
      </c>
      <c r="J155" s="18">
        <v>0</v>
      </c>
      <c r="K155" s="18">
        <v>0</v>
      </c>
      <c r="L155" s="18">
        <v>14</v>
      </c>
      <c r="M155" s="18">
        <v>14</v>
      </c>
      <c r="N155" s="18">
        <v>8</v>
      </c>
      <c r="O155" s="18">
        <v>3</v>
      </c>
    </row>
    <row r="156" spans="1:15" x14ac:dyDescent="0.2">
      <c r="A156" s="23" t="s">
        <v>114</v>
      </c>
      <c r="B156" s="13" t="s">
        <v>58</v>
      </c>
      <c r="C156" s="1" t="s">
        <v>59</v>
      </c>
      <c r="D156" s="18">
        <v>1</v>
      </c>
      <c r="E156" s="18">
        <v>2</v>
      </c>
      <c r="F156" s="18">
        <v>15</v>
      </c>
      <c r="G156" s="18">
        <v>83</v>
      </c>
      <c r="H156" s="18">
        <v>0</v>
      </c>
      <c r="I156" s="18">
        <v>0</v>
      </c>
      <c r="J156" s="18">
        <v>0</v>
      </c>
      <c r="K156" s="18">
        <v>0</v>
      </c>
      <c r="L156" s="18">
        <v>4</v>
      </c>
      <c r="M156" s="18">
        <v>14</v>
      </c>
      <c r="N156" s="18">
        <v>3</v>
      </c>
      <c r="O156" s="18">
        <v>0</v>
      </c>
    </row>
    <row r="157" spans="1:15" x14ac:dyDescent="0.2">
      <c r="A157" s="23"/>
      <c r="B157" s="13" t="s">
        <v>40</v>
      </c>
      <c r="C157" s="1"/>
      <c r="D157" s="18">
        <f t="shared" ref="D157:O157" si="16">SUM(D148:D156)</f>
        <v>30.45</v>
      </c>
      <c r="E157" s="18">
        <f t="shared" si="16"/>
        <v>39.03</v>
      </c>
      <c r="F157" s="18">
        <f t="shared" si="16"/>
        <v>132.88</v>
      </c>
      <c r="G157" s="18">
        <f t="shared" si="16"/>
        <v>1028.04</v>
      </c>
      <c r="H157" s="18">
        <f t="shared" si="16"/>
        <v>0.41699999999999998</v>
      </c>
      <c r="I157" s="18">
        <f t="shared" si="16"/>
        <v>188.02</v>
      </c>
      <c r="J157" s="18">
        <f t="shared" si="16"/>
        <v>0</v>
      </c>
      <c r="K157" s="18">
        <f t="shared" si="16"/>
        <v>4.46</v>
      </c>
      <c r="L157" s="18">
        <f t="shared" si="16"/>
        <v>229.99999999999997</v>
      </c>
      <c r="M157" s="18">
        <f t="shared" si="16"/>
        <v>665.6</v>
      </c>
      <c r="N157" s="18">
        <f t="shared" si="16"/>
        <v>147.62</v>
      </c>
      <c r="O157" s="18">
        <f t="shared" si="16"/>
        <v>11.27</v>
      </c>
    </row>
    <row r="158" spans="1:15" x14ac:dyDescent="0.2">
      <c r="A158" s="23"/>
      <c r="B158" s="13"/>
      <c r="C158" s="1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</row>
    <row r="159" spans="1:15" x14ac:dyDescent="0.2">
      <c r="B159" s="12" t="s">
        <v>84</v>
      </c>
      <c r="D159" s="17">
        <f t="shared" ref="D159:O159" si="17">SUM(D146,D157)</f>
        <v>46.480000000000004</v>
      </c>
      <c r="E159" s="17">
        <f t="shared" si="17"/>
        <v>59.45</v>
      </c>
      <c r="F159" s="17">
        <f t="shared" si="17"/>
        <v>237.57</v>
      </c>
      <c r="G159" s="17">
        <f t="shared" si="17"/>
        <v>1676.62</v>
      </c>
      <c r="H159" s="17">
        <f t="shared" si="17"/>
        <v>0.627</v>
      </c>
      <c r="I159" s="17">
        <f t="shared" si="17"/>
        <v>199.02</v>
      </c>
      <c r="J159" s="17">
        <f t="shared" si="17"/>
        <v>65</v>
      </c>
      <c r="K159" s="17">
        <f t="shared" si="17"/>
        <v>4.4859999999999998</v>
      </c>
      <c r="L159" s="17">
        <f t="shared" si="17"/>
        <v>319.33</v>
      </c>
      <c r="M159" s="17">
        <f t="shared" si="17"/>
        <v>872.90000000000009</v>
      </c>
      <c r="N159" s="17">
        <f t="shared" si="17"/>
        <v>255.62</v>
      </c>
      <c r="O159" s="17">
        <f t="shared" si="17"/>
        <v>14.93</v>
      </c>
    </row>
    <row r="162" spans="1:15" x14ac:dyDescent="0.2">
      <c r="A162" s="39" t="s">
        <v>61</v>
      </c>
      <c r="B162" s="39"/>
      <c r="C162" s="39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</row>
    <row r="163" spans="1:15" x14ac:dyDescent="0.2">
      <c r="A163" s="39" t="s">
        <v>65</v>
      </c>
      <c r="B163" s="39"/>
      <c r="C163" s="39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1:15" x14ac:dyDescent="0.2">
      <c r="A164" s="39" t="s">
        <v>113</v>
      </c>
      <c r="B164" s="39"/>
      <c r="C164" s="39"/>
      <c r="D164" s="39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1:15" x14ac:dyDescent="0.2">
      <c r="A165" s="32" t="s">
        <v>3</v>
      </c>
      <c r="B165" s="40" t="s">
        <v>10</v>
      </c>
      <c r="C165" s="33" t="s">
        <v>11</v>
      </c>
      <c r="D165" s="32" t="s">
        <v>7</v>
      </c>
      <c r="E165" s="32"/>
      <c r="F165" s="32"/>
      <c r="G165" s="35" t="s">
        <v>12</v>
      </c>
      <c r="H165" s="32" t="s">
        <v>8</v>
      </c>
      <c r="I165" s="32"/>
      <c r="J165" s="32"/>
      <c r="K165" s="32"/>
      <c r="L165" s="32" t="s">
        <v>9</v>
      </c>
      <c r="M165" s="32"/>
      <c r="N165" s="32"/>
      <c r="O165" s="32"/>
    </row>
    <row r="166" spans="1:15" ht="14.25" x14ac:dyDescent="0.2">
      <c r="A166" s="32"/>
      <c r="B166" s="41"/>
      <c r="C166" s="34"/>
      <c r="D166" s="18" t="s">
        <v>4</v>
      </c>
      <c r="E166" s="18" t="s">
        <v>5</v>
      </c>
      <c r="F166" s="18" t="s">
        <v>6</v>
      </c>
      <c r="G166" s="35"/>
      <c r="H166" s="18" t="s">
        <v>74</v>
      </c>
      <c r="I166" s="18" t="s">
        <v>13</v>
      </c>
      <c r="J166" s="18" t="s">
        <v>14</v>
      </c>
      <c r="K166" s="18" t="s">
        <v>15</v>
      </c>
      <c r="L166" s="18" t="s">
        <v>16</v>
      </c>
      <c r="M166" s="18" t="s">
        <v>17</v>
      </c>
      <c r="N166" s="18" t="s">
        <v>18</v>
      </c>
      <c r="O166" s="18" t="s">
        <v>19</v>
      </c>
    </row>
    <row r="167" spans="1:15" x14ac:dyDescent="0.2">
      <c r="A167" s="23">
        <v>1</v>
      </c>
      <c r="B167" s="13">
        <v>2</v>
      </c>
      <c r="C167" s="1">
        <v>3</v>
      </c>
      <c r="D167" s="18">
        <v>4</v>
      </c>
      <c r="E167" s="18">
        <v>5</v>
      </c>
      <c r="F167" s="18">
        <v>6</v>
      </c>
      <c r="G167" s="18">
        <v>7</v>
      </c>
      <c r="H167" s="18">
        <v>8</v>
      </c>
      <c r="I167" s="18">
        <v>9</v>
      </c>
      <c r="J167" s="18">
        <v>10</v>
      </c>
      <c r="K167" s="18">
        <v>11</v>
      </c>
      <c r="L167" s="18">
        <v>12</v>
      </c>
      <c r="M167" s="18">
        <v>13</v>
      </c>
      <c r="N167" s="18">
        <v>14</v>
      </c>
      <c r="O167" s="18">
        <v>15</v>
      </c>
    </row>
    <row r="168" spans="1:15" x14ac:dyDescent="0.2">
      <c r="A168" s="36" t="s">
        <v>20</v>
      </c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8"/>
    </row>
    <row r="169" spans="1:15" x14ac:dyDescent="0.2">
      <c r="A169" s="23">
        <v>719</v>
      </c>
      <c r="B169" s="13" t="s">
        <v>27</v>
      </c>
      <c r="C169" s="1">
        <v>200</v>
      </c>
      <c r="D169" s="18">
        <v>20.399999999999999</v>
      </c>
      <c r="E169" s="18">
        <v>17</v>
      </c>
      <c r="F169" s="18">
        <v>39.200000000000003</v>
      </c>
      <c r="G169" s="18">
        <v>400</v>
      </c>
      <c r="H169" s="18">
        <v>0.33</v>
      </c>
      <c r="I169" s="18">
        <v>0</v>
      </c>
      <c r="J169" s="18">
        <v>0</v>
      </c>
      <c r="K169" s="18">
        <v>2.8</v>
      </c>
      <c r="L169" s="18">
        <v>34</v>
      </c>
      <c r="M169" s="18">
        <v>156</v>
      </c>
      <c r="N169" s="18">
        <v>26</v>
      </c>
      <c r="O169" s="18">
        <v>1.8</v>
      </c>
    </row>
    <row r="170" spans="1:15" x14ac:dyDescent="0.2">
      <c r="A170" s="23">
        <v>1</v>
      </c>
      <c r="B170" s="13" t="s">
        <v>80</v>
      </c>
      <c r="C170" s="4" t="s">
        <v>66</v>
      </c>
      <c r="D170" s="18">
        <v>2.2400000000000002</v>
      </c>
      <c r="E170" s="18">
        <v>9.14</v>
      </c>
      <c r="F170" s="18">
        <v>13.8</v>
      </c>
      <c r="G170" s="18">
        <v>147.04</v>
      </c>
      <c r="H170" s="18">
        <v>0.04</v>
      </c>
      <c r="I170" s="18">
        <v>0</v>
      </c>
      <c r="J170" s="18">
        <v>0</v>
      </c>
      <c r="K170" s="18">
        <v>5.8</v>
      </c>
      <c r="L170" s="18">
        <v>6</v>
      </c>
      <c r="M170" s="18">
        <v>19.2</v>
      </c>
      <c r="N170" s="18">
        <v>4.2</v>
      </c>
      <c r="O170" s="18">
        <v>0.36</v>
      </c>
    </row>
    <row r="171" spans="1:15" x14ac:dyDescent="0.2">
      <c r="A171" s="23">
        <v>686</v>
      </c>
      <c r="B171" s="13" t="s">
        <v>32</v>
      </c>
      <c r="C171" s="1" t="s">
        <v>24</v>
      </c>
      <c r="D171" s="18">
        <v>0.3</v>
      </c>
      <c r="E171" s="18">
        <v>0</v>
      </c>
      <c r="F171" s="18">
        <v>15.2</v>
      </c>
      <c r="G171" s="18">
        <v>60</v>
      </c>
      <c r="H171" s="18">
        <v>0</v>
      </c>
      <c r="I171" s="18">
        <v>0</v>
      </c>
      <c r="J171" s="18">
        <v>0</v>
      </c>
      <c r="K171" s="18">
        <v>0</v>
      </c>
      <c r="L171" s="18">
        <v>12</v>
      </c>
      <c r="M171" s="18">
        <v>8</v>
      </c>
      <c r="N171" s="18">
        <v>6</v>
      </c>
      <c r="O171" s="18">
        <v>0.8</v>
      </c>
    </row>
    <row r="172" spans="1:15" x14ac:dyDescent="0.2">
      <c r="A172" s="23"/>
      <c r="B172" s="13" t="s">
        <v>40</v>
      </c>
      <c r="C172" s="1"/>
      <c r="D172" s="18">
        <f t="shared" ref="D172:O172" si="18">SUM(D169:D171)</f>
        <v>22.94</v>
      </c>
      <c r="E172" s="18">
        <f t="shared" si="18"/>
        <v>26.14</v>
      </c>
      <c r="F172" s="18">
        <f t="shared" si="18"/>
        <v>68.2</v>
      </c>
      <c r="G172" s="18">
        <f t="shared" si="18"/>
        <v>607.04</v>
      </c>
      <c r="H172" s="18">
        <f t="shared" si="18"/>
        <v>0.37</v>
      </c>
      <c r="I172" s="18">
        <f t="shared" si="18"/>
        <v>0</v>
      </c>
      <c r="J172" s="18">
        <f t="shared" si="18"/>
        <v>0</v>
      </c>
      <c r="K172" s="18">
        <f t="shared" si="18"/>
        <v>8.6</v>
      </c>
      <c r="L172" s="18">
        <f t="shared" si="18"/>
        <v>52</v>
      </c>
      <c r="M172" s="18">
        <f t="shared" si="18"/>
        <v>183.2</v>
      </c>
      <c r="N172" s="18">
        <f t="shared" si="18"/>
        <v>36.200000000000003</v>
      </c>
      <c r="O172" s="18">
        <f t="shared" si="18"/>
        <v>2.96</v>
      </c>
    </row>
    <row r="173" spans="1:15" x14ac:dyDescent="0.2">
      <c r="A173" s="36" t="s">
        <v>41</v>
      </c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8"/>
    </row>
    <row r="174" spans="1:15" x14ac:dyDescent="0.2">
      <c r="A174" s="23" t="s">
        <v>114</v>
      </c>
      <c r="B174" s="13" t="s">
        <v>45</v>
      </c>
      <c r="C174" s="1">
        <v>100</v>
      </c>
      <c r="D174" s="18">
        <v>3.17</v>
      </c>
      <c r="E174" s="18">
        <v>10.5</v>
      </c>
      <c r="F174" s="18">
        <v>6.6</v>
      </c>
      <c r="G174" s="18">
        <v>134</v>
      </c>
      <c r="H174" s="18">
        <v>0.12</v>
      </c>
      <c r="I174" s="18">
        <v>215</v>
      </c>
      <c r="J174" s="18">
        <v>0</v>
      </c>
      <c r="K174" s="18">
        <v>27.5</v>
      </c>
      <c r="L174" s="18">
        <v>18.5</v>
      </c>
      <c r="M174" s="18">
        <v>0</v>
      </c>
      <c r="N174" s="18">
        <v>17</v>
      </c>
      <c r="O174" s="18">
        <v>0.75</v>
      </c>
    </row>
    <row r="175" spans="1:15" x14ac:dyDescent="0.2">
      <c r="A175" s="23">
        <v>181</v>
      </c>
      <c r="B175" s="13" t="s">
        <v>89</v>
      </c>
      <c r="C175" s="1">
        <v>250</v>
      </c>
      <c r="D175" s="18">
        <v>14</v>
      </c>
      <c r="E175" s="18">
        <v>9.75</v>
      </c>
      <c r="F175" s="18">
        <v>11.13</v>
      </c>
      <c r="G175" s="18">
        <v>218.4</v>
      </c>
      <c r="H175" s="18">
        <v>3.6999999999999998E-2</v>
      </c>
      <c r="I175" s="18">
        <v>0</v>
      </c>
      <c r="J175" s="18">
        <v>0</v>
      </c>
      <c r="K175" s="18">
        <v>1.2E-2</v>
      </c>
      <c r="L175" s="18">
        <v>25</v>
      </c>
      <c r="M175" s="18">
        <v>155.62</v>
      </c>
      <c r="N175" s="18">
        <v>27.81</v>
      </c>
      <c r="O175" s="18">
        <v>1.1200000000000001</v>
      </c>
    </row>
    <row r="176" spans="1:15" x14ac:dyDescent="0.2">
      <c r="A176" s="23" t="s">
        <v>114</v>
      </c>
      <c r="B176" s="25" t="s">
        <v>115</v>
      </c>
      <c r="C176" s="22">
        <v>10</v>
      </c>
      <c r="D176" s="23">
        <v>0.3</v>
      </c>
      <c r="E176" s="23">
        <v>2</v>
      </c>
      <c r="F176" s="23">
        <v>0.3</v>
      </c>
      <c r="G176" s="23">
        <v>21</v>
      </c>
      <c r="H176" s="23">
        <v>0.01</v>
      </c>
      <c r="I176" s="23">
        <v>0</v>
      </c>
      <c r="J176" s="23">
        <v>0</v>
      </c>
      <c r="K176" s="23">
        <v>0.3</v>
      </c>
      <c r="L176" s="23">
        <v>23</v>
      </c>
      <c r="M176" s="23">
        <v>45</v>
      </c>
      <c r="N176" s="23">
        <v>3</v>
      </c>
      <c r="O176" s="23">
        <v>0.1</v>
      </c>
    </row>
    <row r="177" spans="1:15" x14ac:dyDescent="0.2">
      <c r="A177" s="23">
        <v>489</v>
      </c>
      <c r="B177" s="13" t="s">
        <v>81</v>
      </c>
      <c r="C177" s="1" t="s">
        <v>24</v>
      </c>
      <c r="D177" s="18">
        <v>12.6</v>
      </c>
      <c r="E177" s="18">
        <v>9.8000000000000007</v>
      </c>
      <c r="F177" s="18">
        <v>19.399999999999999</v>
      </c>
      <c r="G177" s="18">
        <v>222</v>
      </c>
      <c r="H177" s="18">
        <v>0.24</v>
      </c>
      <c r="I177" s="18">
        <v>22.66</v>
      </c>
      <c r="J177" s="18">
        <v>280</v>
      </c>
      <c r="K177" s="18">
        <v>16.8</v>
      </c>
      <c r="L177" s="18">
        <v>32</v>
      </c>
      <c r="M177" s="18">
        <v>236</v>
      </c>
      <c r="N177" s="18">
        <v>45.33</v>
      </c>
      <c r="O177" s="18">
        <v>2.66</v>
      </c>
    </row>
    <row r="178" spans="1:15" x14ac:dyDescent="0.2">
      <c r="A178" s="23" t="s">
        <v>114</v>
      </c>
      <c r="B178" s="15" t="s">
        <v>53</v>
      </c>
      <c r="C178" s="10">
        <v>40</v>
      </c>
      <c r="D178" s="19">
        <v>3.04</v>
      </c>
      <c r="E178" s="19">
        <v>0.36</v>
      </c>
      <c r="F178" s="19">
        <v>18.68</v>
      </c>
      <c r="G178" s="19">
        <v>85.44</v>
      </c>
      <c r="H178" s="19">
        <v>0.08</v>
      </c>
      <c r="I178" s="18">
        <v>0</v>
      </c>
      <c r="J178" s="18">
        <v>0</v>
      </c>
      <c r="K178" s="18">
        <v>0.4</v>
      </c>
      <c r="L178" s="18">
        <v>9.1999999999999993</v>
      </c>
      <c r="M178" s="18">
        <v>33.6</v>
      </c>
      <c r="N178" s="18">
        <v>13.2</v>
      </c>
      <c r="O178" s="18">
        <v>0.76</v>
      </c>
    </row>
    <row r="179" spans="1:15" x14ac:dyDescent="0.2">
      <c r="A179" s="23" t="s">
        <v>114</v>
      </c>
      <c r="B179" s="15" t="s">
        <v>54</v>
      </c>
      <c r="C179" s="10">
        <v>20</v>
      </c>
      <c r="D179" s="19">
        <v>3.2</v>
      </c>
      <c r="E179" s="19">
        <v>0.2</v>
      </c>
      <c r="F179" s="19">
        <v>14</v>
      </c>
      <c r="G179" s="19">
        <v>67</v>
      </c>
      <c r="H179" s="19">
        <v>0.04</v>
      </c>
      <c r="I179" s="18">
        <v>0</v>
      </c>
      <c r="J179" s="18">
        <v>0</v>
      </c>
      <c r="K179" s="18">
        <v>0.46</v>
      </c>
      <c r="L179" s="18">
        <v>6.6</v>
      </c>
      <c r="M179" s="18">
        <v>38.799999999999997</v>
      </c>
      <c r="N179" s="18">
        <v>11.4</v>
      </c>
      <c r="O179" s="18">
        <v>0.9</v>
      </c>
    </row>
    <row r="180" spans="1:15" ht="25.5" x14ac:dyDescent="0.2">
      <c r="A180" s="23">
        <v>638</v>
      </c>
      <c r="B180" s="14" t="s">
        <v>101</v>
      </c>
      <c r="C180" s="1" t="s">
        <v>24</v>
      </c>
      <c r="D180" s="18">
        <v>0.6</v>
      </c>
      <c r="E180" s="18">
        <v>0</v>
      </c>
      <c r="F180" s="18">
        <v>31.4</v>
      </c>
      <c r="G180" s="18">
        <v>124</v>
      </c>
      <c r="H180" s="18">
        <v>0.02</v>
      </c>
      <c r="I180" s="18">
        <v>5.4</v>
      </c>
      <c r="J180" s="18">
        <v>0</v>
      </c>
      <c r="K180" s="18">
        <v>0</v>
      </c>
      <c r="L180" s="18">
        <v>12</v>
      </c>
      <c r="M180" s="18">
        <v>4</v>
      </c>
      <c r="N180" s="18">
        <v>4</v>
      </c>
      <c r="O180" s="18">
        <v>0.8</v>
      </c>
    </row>
    <row r="181" spans="1:15" x14ac:dyDescent="0.2">
      <c r="A181" s="23" t="s">
        <v>114</v>
      </c>
      <c r="B181" s="13" t="s">
        <v>60</v>
      </c>
      <c r="C181" s="1">
        <v>30</v>
      </c>
      <c r="D181" s="18">
        <v>0</v>
      </c>
      <c r="E181" s="18">
        <v>0</v>
      </c>
      <c r="F181" s="18">
        <v>24</v>
      </c>
      <c r="G181" s="18">
        <v>97.5</v>
      </c>
      <c r="H181" s="18">
        <v>0</v>
      </c>
      <c r="I181" s="18">
        <v>0</v>
      </c>
      <c r="J181" s="18">
        <v>0</v>
      </c>
      <c r="K181" s="18">
        <v>0</v>
      </c>
      <c r="L181" s="18">
        <v>8</v>
      </c>
      <c r="M181" s="18">
        <v>4</v>
      </c>
      <c r="N181" s="18">
        <v>3</v>
      </c>
      <c r="O181" s="18">
        <v>1</v>
      </c>
    </row>
    <row r="182" spans="1:15" x14ac:dyDescent="0.2">
      <c r="A182" s="23"/>
      <c r="B182" s="13"/>
      <c r="C182" s="1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</row>
    <row r="183" spans="1:15" x14ac:dyDescent="0.2">
      <c r="A183" s="23"/>
      <c r="B183" s="13" t="s">
        <v>40</v>
      </c>
      <c r="C183" s="1"/>
      <c r="D183" s="18">
        <f>SUM(D174:D182)</f>
        <v>36.910000000000004</v>
      </c>
      <c r="E183" s="18">
        <f t="shared" ref="E183:O183" si="19">SUM(E174:E182)</f>
        <v>32.61</v>
      </c>
      <c r="F183" s="18">
        <f t="shared" si="19"/>
        <v>125.50999999999999</v>
      </c>
      <c r="G183" s="18">
        <f t="shared" si="19"/>
        <v>969.33999999999992</v>
      </c>
      <c r="H183" s="18">
        <f t="shared" si="19"/>
        <v>0.54700000000000004</v>
      </c>
      <c r="I183" s="18">
        <f t="shared" si="19"/>
        <v>243.06</v>
      </c>
      <c r="J183" s="18">
        <f t="shared" si="19"/>
        <v>280</v>
      </c>
      <c r="K183" s="18">
        <f t="shared" si="19"/>
        <v>45.472000000000001</v>
      </c>
      <c r="L183" s="18">
        <f t="shared" si="19"/>
        <v>134.30000000000001</v>
      </c>
      <c r="M183" s="18">
        <f t="shared" si="19"/>
        <v>517.02</v>
      </c>
      <c r="N183" s="18">
        <f t="shared" si="19"/>
        <v>124.74000000000001</v>
      </c>
      <c r="O183" s="18">
        <f t="shared" si="19"/>
        <v>8.09</v>
      </c>
    </row>
    <row r="184" spans="1:15" x14ac:dyDescent="0.2">
      <c r="A184" s="23"/>
      <c r="B184" s="13"/>
      <c r="C184" s="1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</row>
    <row r="185" spans="1:15" x14ac:dyDescent="0.2">
      <c r="B185" s="12" t="s">
        <v>84</v>
      </c>
      <c r="D185" s="17">
        <f>SUM(D172,D183)</f>
        <v>59.850000000000009</v>
      </c>
      <c r="E185" s="17">
        <f t="shared" ref="E185:O185" si="20">SUM(E172,E183)</f>
        <v>58.75</v>
      </c>
      <c r="F185" s="17">
        <f t="shared" si="20"/>
        <v>193.70999999999998</v>
      </c>
      <c r="G185" s="17">
        <f t="shared" si="20"/>
        <v>1576.3799999999999</v>
      </c>
      <c r="H185" s="17">
        <f t="shared" si="20"/>
        <v>0.91700000000000004</v>
      </c>
      <c r="I185" s="17">
        <f t="shared" si="20"/>
        <v>243.06</v>
      </c>
      <c r="J185" s="17">
        <f t="shared" si="20"/>
        <v>280</v>
      </c>
      <c r="K185" s="17">
        <f t="shared" si="20"/>
        <v>54.072000000000003</v>
      </c>
      <c r="L185" s="17">
        <f t="shared" si="20"/>
        <v>186.3</v>
      </c>
      <c r="M185" s="17">
        <f t="shared" si="20"/>
        <v>700.22</v>
      </c>
      <c r="N185" s="17">
        <f t="shared" si="20"/>
        <v>160.94</v>
      </c>
      <c r="O185" s="17">
        <f t="shared" si="20"/>
        <v>11.05</v>
      </c>
    </row>
    <row r="188" spans="1:15" x14ac:dyDescent="0.2">
      <c r="A188" s="39" t="s">
        <v>62</v>
      </c>
      <c r="B188" s="39"/>
      <c r="C188" s="39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1:15" x14ac:dyDescent="0.2">
      <c r="A189" s="39" t="s">
        <v>65</v>
      </c>
      <c r="B189" s="39"/>
      <c r="C189" s="39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</row>
    <row r="190" spans="1:15" x14ac:dyDescent="0.2">
      <c r="A190" s="39" t="s">
        <v>113</v>
      </c>
      <c r="B190" s="39"/>
      <c r="C190" s="39"/>
      <c r="D190" s="39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1:15" x14ac:dyDescent="0.2">
      <c r="A191" s="32" t="s">
        <v>3</v>
      </c>
      <c r="B191" s="40" t="s">
        <v>10</v>
      </c>
      <c r="C191" s="33" t="s">
        <v>11</v>
      </c>
      <c r="D191" s="32" t="s">
        <v>7</v>
      </c>
      <c r="E191" s="32"/>
      <c r="F191" s="32"/>
      <c r="G191" s="35" t="s">
        <v>12</v>
      </c>
      <c r="H191" s="32" t="s">
        <v>8</v>
      </c>
      <c r="I191" s="32"/>
      <c r="J191" s="32"/>
      <c r="K191" s="32"/>
      <c r="L191" s="32" t="s">
        <v>9</v>
      </c>
      <c r="M191" s="32"/>
      <c r="N191" s="32"/>
      <c r="O191" s="32"/>
    </row>
    <row r="192" spans="1:15" ht="14.25" x14ac:dyDescent="0.2">
      <c r="A192" s="32"/>
      <c r="B192" s="41"/>
      <c r="C192" s="34"/>
      <c r="D192" s="18" t="s">
        <v>4</v>
      </c>
      <c r="E192" s="18" t="s">
        <v>5</v>
      </c>
      <c r="F192" s="18" t="s">
        <v>6</v>
      </c>
      <c r="G192" s="35"/>
      <c r="H192" s="18" t="s">
        <v>74</v>
      </c>
      <c r="I192" s="18" t="s">
        <v>13</v>
      </c>
      <c r="J192" s="18" t="s">
        <v>14</v>
      </c>
      <c r="K192" s="18" t="s">
        <v>15</v>
      </c>
      <c r="L192" s="18" t="s">
        <v>16</v>
      </c>
      <c r="M192" s="18" t="s">
        <v>17</v>
      </c>
      <c r="N192" s="18" t="s">
        <v>18</v>
      </c>
      <c r="O192" s="18" t="s">
        <v>19</v>
      </c>
    </row>
    <row r="193" spans="1:15" x14ac:dyDescent="0.2">
      <c r="A193" s="23">
        <v>1</v>
      </c>
      <c r="B193" s="13">
        <v>2</v>
      </c>
      <c r="C193" s="1">
        <v>3</v>
      </c>
      <c r="D193" s="18">
        <v>4</v>
      </c>
      <c r="E193" s="18">
        <v>5</v>
      </c>
      <c r="F193" s="18">
        <v>6</v>
      </c>
      <c r="G193" s="18">
        <v>7</v>
      </c>
      <c r="H193" s="18">
        <v>8</v>
      </c>
      <c r="I193" s="18">
        <v>9</v>
      </c>
      <c r="J193" s="18">
        <v>10</v>
      </c>
      <c r="K193" s="18">
        <v>11</v>
      </c>
      <c r="L193" s="18">
        <v>12</v>
      </c>
      <c r="M193" s="18">
        <v>13</v>
      </c>
      <c r="N193" s="18">
        <v>14</v>
      </c>
      <c r="O193" s="18">
        <v>15</v>
      </c>
    </row>
    <row r="194" spans="1:15" x14ac:dyDescent="0.2">
      <c r="A194" s="36" t="s">
        <v>20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8"/>
    </row>
    <row r="195" spans="1:15" x14ac:dyDescent="0.2">
      <c r="A195" s="23">
        <v>333</v>
      </c>
      <c r="B195" s="13" t="s">
        <v>30</v>
      </c>
      <c r="C195" s="1">
        <v>200</v>
      </c>
      <c r="D195" s="18">
        <v>10.8</v>
      </c>
      <c r="E195" s="18">
        <v>12.34</v>
      </c>
      <c r="F195" s="18">
        <v>42.6</v>
      </c>
      <c r="G195" s="18">
        <v>334</v>
      </c>
      <c r="H195" s="18">
        <v>0.35</v>
      </c>
      <c r="I195" s="18">
        <v>0.16</v>
      </c>
      <c r="J195" s="18">
        <v>65.28</v>
      </c>
      <c r="K195" s="18">
        <v>3.13</v>
      </c>
      <c r="L195" s="18">
        <v>103.95</v>
      </c>
      <c r="M195" s="18">
        <v>287.3</v>
      </c>
      <c r="N195" s="18">
        <v>39.950000000000003</v>
      </c>
      <c r="O195" s="18">
        <v>3.22</v>
      </c>
    </row>
    <row r="196" spans="1:15" x14ac:dyDescent="0.2">
      <c r="A196" s="23">
        <v>2</v>
      </c>
      <c r="B196" s="13" t="s">
        <v>79</v>
      </c>
      <c r="C196" s="4" t="s">
        <v>22</v>
      </c>
      <c r="D196" s="18">
        <v>1.96</v>
      </c>
      <c r="E196" s="18">
        <v>3.19</v>
      </c>
      <c r="F196" s="18">
        <v>25.67</v>
      </c>
      <c r="G196" s="18">
        <v>139.36000000000001</v>
      </c>
      <c r="H196" s="18">
        <v>0</v>
      </c>
      <c r="I196" s="18">
        <v>0</v>
      </c>
      <c r="J196" s="18">
        <v>36</v>
      </c>
      <c r="K196" s="18">
        <v>0</v>
      </c>
      <c r="L196" s="18">
        <v>9</v>
      </c>
      <c r="M196" s="18">
        <v>23</v>
      </c>
      <c r="N196" s="18">
        <v>5</v>
      </c>
      <c r="O196" s="18">
        <v>0</v>
      </c>
    </row>
    <row r="197" spans="1:15" x14ac:dyDescent="0.2">
      <c r="A197" s="23">
        <v>692</v>
      </c>
      <c r="B197" s="13" t="s">
        <v>33</v>
      </c>
      <c r="C197" s="1">
        <v>200</v>
      </c>
      <c r="D197" s="18">
        <v>4.8</v>
      </c>
      <c r="E197" s="18">
        <v>4.9000000000000004</v>
      </c>
      <c r="F197" s="18">
        <v>21.96</v>
      </c>
      <c r="G197" s="18">
        <v>147.84</v>
      </c>
      <c r="H197" s="18">
        <v>0</v>
      </c>
      <c r="I197" s="18">
        <v>1</v>
      </c>
      <c r="J197" s="18">
        <v>11</v>
      </c>
      <c r="K197" s="18">
        <v>0</v>
      </c>
      <c r="L197" s="18">
        <v>61</v>
      </c>
      <c r="M197" s="18">
        <v>45</v>
      </c>
      <c r="N197" s="18">
        <v>7</v>
      </c>
      <c r="O197" s="18">
        <v>0</v>
      </c>
    </row>
    <row r="198" spans="1:15" x14ac:dyDescent="0.2">
      <c r="A198" s="23" t="s">
        <v>114</v>
      </c>
      <c r="B198" s="13" t="s">
        <v>53</v>
      </c>
      <c r="C198" s="1">
        <v>15</v>
      </c>
      <c r="D198" s="18">
        <v>1.1399999999999999</v>
      </c>
      <c r="E198" s="18">
        <v>0.13500000000000001</v>
      </c>
      <c r="F198" s="18">
        <v>7.0049999999999999</v>
      </c>
      <c r="G198" s="18">
        <v>32.04</v>
      </c>
      <c r="H198" s="18">
        <v>0.03</v>
      </c>
      <c r="I198" s="18">
        <v>0</v>
      </c>
      <c r="J198" s="18">
        <v>0</v>
      </c>
      <c r="K198" s="18">
        <v>0.15</v>
      </c>
      <c r="L198" s="18">
        <v>3.45</v>
      </c>
      <c r="M198" s="18">
        <v>12.6</v>
      </c>
      <c r="N198" s="18">
        <v>4.95</v>
      </c>
      <c r="O198" s="18">
        <v>0.28000000000000003</v>
      </c>
    </row>
    <row r="199" spans="1:15" x14ac:dyDescent="0.2">
      <c r="A199" s="23"/>
      <c r="B199" s="13" t="s">
        <v>40</v>
      </c>
      <c r="C199" s="1"/>
      <c r="D199" s="18">
        <f t="shared" ref="D199:O199" si="21">SUM(D195:D198)</f>
        <v>18.700000000000003</v>
      </c>
      <c r="E199" s="18">
        <f t="shared" si="21"/>
        <v>20.565000000000001</v>
      </c>
      <c r="F199" s="18">
        <f t="shared" si="21"/>
        <v>97.235000000000014</v>
      </c>
      <c r="G199" s="18">
        <f t="shared" si="21"/>
        <v>653.24</v>
      </c>
      <c r="H199" s="18">
        <f t="shared" si="21"/>
        <v>0.38</v>
      </c>
      <c r="I199" s="18">
        <f t="shared" si="21"/>
        <v>1.1599999999999999</v>
      </c>
      <c r="J199" s="18">
        <f t="shared" si="21"/>
        <v>112.28</v>
      </c>
      <c r="K199" s="18">
        <f t="shared" si="21"/>
        <v>3.28</v>
      </c>
      <c r="L199" s="18">
        <f t="shared" si="21"/>
        <v>177.39999999999998</v>
      </c>
      <c r="M199" s="18">
        <f t="shared" si="21"/>
        <v>367.90000000000003</v>
      </c>
      <c r="N199" s="18">
        <f t="shared" si="21"/>
        <v>56.900000000000006</v>
      </c>
      <c r="O199" s="18">
        <f t="shared" si="21"/>
        <v>3.5</v>
      </c>
    </row>
    <row r="200" spans="1:15" x14ac:dyDescent="0.2">
      <c r="A200" s="36" t="s">
        <v>41</v>
      </c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8"/>
    </row>
    <row r="201" spans="1:15" x14ac:dyDescent="0.2">
      <c r="A201" s="23" t="s">
        <v>114</v>
      </c>
      <c r="B201" s="13" t="s">
        <v>42</v>
      </c>
      <c r="C201" s="1">
        <v>100</v>
      </c>
      <c r="D201" s="18">
        <v>2</v>
      </c>
      <c r="E201" s="18">
        <v>9</v>
      </c>
      <c r="F201" s="18">
        <v>0</v>
      </c>
      <c r="G201" s="18">
        <v>96</v>
      </c>
      <c r="H201" s="18">
        <v>0</v>
      </c>
      <c r="I201" s="18">
        <v>20</v>
      </c>
      <c r="J201" s="18">
        <v>53.33</v>
      </c>
      <c r="K201" s="18">
        <v>0</v>
      </c>
      <c r="L201" s="18">
        <v>36.659999999999997</v>
      </c>
      <c r="M201" s="18">
        <v>43.33</v>
      </c>
      <c r="N201" s="18">
        <v>26.66</v>
      </c>
      <c r="O201" s="18">
        <v>1.66</v>
      </c>
    </row>
    <row r="202" spans="1:15" x14ac:dyDescent="0.2">
      <c r="A202" s="23">
        <v>132</v>
      </c>
      <c r="B202" s="13" t="s">
        <v>82</v>
      </c>
      <c r="C202" s="1">
        <v>250</v>
      </c>
      <c r="D202" s="18">
        <v>7.21</v>
      </c>
      <c r="E202" s="18">
        <v>8.7899999999999991</v>
      </c>
      <c r="F202" s="18">
        <v>20.100000000000001</v>
      </c>
      <c r="G202" s="18">
        <v>190</v>
      </c>
      <c r="H202" s="18">
        <v>0.12</v>
      </c>
      <c r="I202" s="18">
        <v>14.68</v>
      </c>
      <c r="J202" s="18">
        <v>0</v>
      </c>
      <c r="K202" s="18">
        <v>0</v>
      </c>
      <c r="L202" s="18">
        <v>56.5</v>
      </c>
      <c r="M202" s="18">
        <v>240.63</v>
      </c>
      <c r="N202" s="18">
        <v>40.619999999999997</v>
      </c>
      <c r="O202" s="18">
        <v>1.25</v>
      </c>
    </row>
    <row r="203" spans="1:15" x14ac:dyDescent="0.2">
      <c r="A203" s="23" t="s">
        <v>114</v>
      </c>
      <c r="B203" s="25" t="s">
        <v>115</v>
      </c>
      <c r="C203" s="22">
        <v>10</v>
      </c>
      <c r="D203" s="23">
        <v>0.3</v>
      </c>
      <c r="E203" s="23">
        <v>2</v>
      </c>
      <c r="F203" s="23">
        <v>0.3</v>
      </c>
      <c r="G203" s="23">
        <v>21</v>
      </c>
      <c r="H203" s="23">
        <v>0.01</v>
      </c>
      <c r="I203" s="23">
        <v>0</v>
      </c>
      <c r="J203" s="23">
        <v>0</v>
      </c>
      <c r="K203" s="23">
        <v>0.3</v>
      </c>
      <c r="L203" s="23">
        <v>23</v>
      </c>
      <c r="M203" s="23">
        <v>45</v>
      </c>
      <c r="N203" s="23">
        <v>3</v>
      </c>
      <c r="O203" s="23">
        <v>0.1</v>
      </c>
    </row>
    <row r="204" spans="1:15" x14ac:dyDescent="0.2">
      <c r="A204" s="23">
        <v>511</v>
      </c>
      <c r="B204" s="13" t="s">
        <v>68</v>
      </c>
      <c r="C204" s="1">
        <v>180</v>
      </c>
      <c r="D204" s="18">
        <v>4.5</v>
      </c>
      <c r="E204" s="18">
        <v>7.38</v>
      </c>
      <c r="F204" s="18">
        <v>46.26</v>
      </c>
      <c r="G204" s="18">
        <v>273.60000000000002</v>
      </c>
      <c r="H204" s="18">
        <v>3.5999999999999997E-2</v>
      </c>
      <c r="I204" s="18">
        <v>0</v>
      </c>
      <c r="J204" s="18">
        <v>0</v>
      </c>
      <c r="K204" s="18">
        <v>0</v>
      </c>
      <c r="L204" s="18">
        <v>18</v>
      </c>
      <c r="M204" s="18">
        <v>91.2</v>
      </c>
      <c r="N204" s="18">
        <v>32.4</v>
      </c>
      <c r="O204" s="18">
        <v>0.72</v>
      </c>
    </row>
    <row r="205" spans="1:15" ht="25.5" x14ac:dyDescent="0.2">
      <c r="A205" s="23">
        <v>374</v>
      </c>
      <c r="B205" s="15" t="s">
        <v>112</v>
      </c>
      <c r="C205" s="10">
        <v>100</v>
      </c>
      <c r="D205" s="19">
        <v>10.6</v>
      </c>
      <c r="E205" s="19">
        <v>5.4</v>
      </c>
      <c r="F205" s="19">
        <v>5.6</v>
      </c>
      <c r="G205" s="19">
        <v>115</v>
      </c>
      <c r="H205" s="19">
        <v>0</v>
      </c>
      <c r="I205" s="18">
        <v>6</v>
      </c>
      <c r="J205" s="18">
        <v>396</v>
      </c>
      <c r="K205" s="18">
        <v>0</v>
      </c>
      <c r="L205" s="18">
        <v>34</v>
      </c>
      <c r="M205" s="18">
        <v>168</v>
      </c>
      <c r="N205" s="18">
        <v>47</v>
      </c>
      <c r="O205" s="18">
        <v>1</v>
      </c>
    </row>
    <row r="206" spans="1:15" x14ac:dyDescent="0.2">
      <c r="A206" s="23" t="s">
        <v>114</v>
      </c>
      <c r="B206" s="15" t="s">
        <v>53</v>
      </c>
      <c r="C206" s="10">
        <v>40</v>
      </c>
      <c r="D206" s="19">
        <v>3.04</v>
      </c>
      <c r="E206" s="19">
        <v>0.36</v>
      </c>
      <c r="F206" s="19">
        <v>18.68</v>
      </c>
      <c r="G206" s="19">
        <v>85.44</v>
      </c>
      <c r="H206" s="19">
        <v>0.08</v>
      </c>
      <c r="I206" s="18">
        <v>0</v>
      </c>
      <c r="J206" s="18">
        <v>0</v>
      </c>
      <c r="K206" s="18">
        <v>0.4</v>
      </c>
      <c r="L206" s="18">
        <v>9.1999999999999993</v>
      </c>
      <c r="M206" s="18">
        <v>33.6</v>
      </c>
      <c r="N206" s="18">
        <v>13.2</v>
      </c>
      <c r="O206" s="18">
        <v>0.76</v>
      </c>
    </row>
    <row r="207" spans="1:15" x14ac:dyDescent="0.2">
      <c r="A207" s="23" t="s">
        <v>114</v>
      </c>
      <c r="B207" s="13" t="s">
        <v>54</v>
      </c>
      <c r="C207" s="1">
        <v>30</v>
      </c>
      <c r="D207" s="18">
        <v>4.8</v>
      </c>
      <c r="E207" s="18">
        <v>0.3</v>
      </c>
      <c r="F207" s="18">
        <v>21</v>
      </c>
      <c r="G207" s="18">
        <v>100.5</v>
      </c>
      <c r="H207" s="18">
        <v>0.06</v>
      </c>
      <c r="I207" s="18">
        <v>0</v>
      </c>
      <c r="J207" s="18">
        <v>0</v>
      </c>
      <c r="K207" s="18">
        <v>0.69</v>
      </c>
      <c r="L207" s="18">
        <v>9.9</v>
      </c>
      <c r="M207" s="18">
        <v>58.2</v>
      </c>
      <c r="N207" s="18">
        <v>17.100000000000001</v>
      </c>
      <c r="O207" s="18">
        <v>1.35</v>
      </c>
    </row>
    <row r="208" spans="1:15" x14ac:dyDescent="0.2">
      <c r="A208" s="23">
        <v>631</v>
      </c>
      <c r="B208" s="13" t="s">
        <v>78</v>
      </c>
      <c r="C208" s="1" t="s">
        <v>24</v>
      </c>
      <c r="D208" s="18">
        <v>0.2</v>
      </c>
      <c r="E208" s="18">
        <v>0</v>
      </c>
      <c r="F208" s="18">
        <v>35.799999999999997</v>
      </c>
      <c r="G208" s="18">
        <v>142</v>
      </c>
      <c r="H208" s="18">
        <v>0.02</v>
      </c>
      <c r="I208" s="18">
        <v>56.2</v>
      </c>
      <c r="J208" s="18">
        <v>0</v>
      </c>
      <c r="K208" s="18">
        <v>0</v>
      </c>
      <c r="L208" s="18">
        <v>3.6</v>
      </c>
      <c r="M208" s="18">
        <v>4</v>
      </c>
      <c r="N208" s="18">
        <v>1.8</v>
      </c>
      <c r="O208" s="18">
        <v>0.5</v>
      </c>
    </row>
    <row r="209" spans="1:15" x14ac:dyDescent="0.2">
      <c r="A209" s="23"/>
      <c r="B209" s="13" t="s">
        <v>40</v>
      </c>
      <c r="C209" s="1"/>
      <c r="D209" s="18">
        <f t="shared" ref="D209:O209" si="22">SUM(D201:D208)</f>
        <v>32.65</v>
      </c>
      <c r="E209" s="18">
        <f t="shared" si="22"/>
        <v>33.229999999999997</v>
      </c>
      <c r="F209" s="18">
        <f t="shared" si="22"/>
        <v>147.74</v>
      </c>
      <c r="G209" s="18">
        <f t="shared" si="22"/>
        <v>1023.54</v>
      </c>
      <c r="H209" s="18">
        <f t="shared" si="22"/>
        <v>0.32600000000000001</v>
      </c>
      <c r="I209" s="18">
        <f t="shared" si="22"/>
        <v>96.88</v>
      </c>
      <c r="J209" s="18">
        <f t="shared" si="22"/>
        <v>449.33</v>
      </c>
      <c r="K209" s="18">
        <f t="shared" si="22"/>
        <v>1.39</v>
      </c>
      <c r="L209" s="18">
        <f t="shared" si="22"/>
        <v>190.85999999999999</v>
      </c>
      <c r="M209" s="18">
        <f t="shared" si="22"/>
        <v>683.96</v>
      </c>
      <c r="N209" s="18">
        <f t="shared" si="22"/>
        <v>181.78</v>
      </c>
      <c r="O209" s="18">
        <f t="shared" si="22"/>
        <v>7.34</v>
      </c>
    </row>
    <row r="210" spans="1:15" x14ac:dyDescent="0.2">
      <c r="A210" s="23"/>
      <c r="B210" s="13"/>
      <c r="C210" s="1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</row>
    <row r="211" spans="1:15" x14ac:dyDescent="0.2">
      <c r="B211" s="12" t="s">
        <v>84</v>
      </c>
      <c r="D211" s="17">
        <f t="shared" ref="D211:O211" si="23">SUM(D199,D209)</f>
        <v>51.35</v>
      </c>
      <c r="E211" s="17">
        <f t="shared" si="23"/>
        <v>53.795000000000002</v>
      </c>
      <c r="F211" s="17">
        <f t="shared" si="23"/>
        <v>244.97500000000002</v>
      </c>
      <c r="G211" s="17">
        <f t="shared" si="23"/>
        <v>1676.78</v>
      </c>
      <c r="H211" s="17">
        <f t="shared" si="23"/>
        <v>0.70599999999999996</v>
      </c>
      <c r="I211" s="17">
        <f t="shared" si="23"/>
        <v>98.039999999999992</v>
      </c>
      <c r="J211" s="17">
        <f t="shared" si="23"/>
        <v>561.61</v>
      </c>
      <c r="K211" s="17">
        <f t="shared" si="23"/>
        <v>4.67</v>
      </c>
      <c r="L211" s="17">
        <f t="shared" si="23"/>
        <v>368.26</v>
      </c>
      <c r="M211" s="17">
        <f t="shared" si="23"/>
        <v>1051.8600000000001</v>
      </c>
      <c r="N211" s="17">
        <f t="shared" si="23"/>
        <v>238.68</v>
      </c>
      <c r="O211" s="17">
        <f t="shared" si="23"/>
        <v>10.84</v>
      </c>
    </row>
    <row r="215" spans="1:15" x14ac:dyDescent="0.2">
      <c r="A215" s="39" t="s">
        <v>63</v>
      </c>
      <c r="B215" s="39"/>
      <c r="C215" s="39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</row>
    <row r="216" spans="1:15" x14ac:dyDescent="0.2">
      <c r="A216" s="39" t="s">
        <v>65</v>
      </c>
      <c r="B216" s="39"/>
      <c r="C216" s="39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</row>
    <row r="217" spans="1:15" x14ac:dyDescent="0.2">
      <c r="A217" s="39" t="s">
        <v>113</v>
      </c>
      <c r="B217" s="39"/>
      <c r="C217" s="39"/>
      <c r="D217" s="39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</row>
    <row r="218" spans="1:15" x14ac:dyDescent="0.2">
      <c r="A218" s="32" t="s">
        <v>3</v>
      </c>
      <c r="B218" s="40" t="s">
        <v>10</v>
      </c>
      <c r="C218" s="33" t="s">
        <v>11</v>
      </c>
      <c r="D218" s="32" t="s">
        <v>7</v>
      </c>
      <c r="E218" s="32"/>
      <c r="F218" s="32"/>
      <c r="G218" s="35" t="s">
        <v>12</v>
      </c>
      <c r="H218" s="32" t="s">
        <v>8</v>
      </c>
      <c r="I218" s="32"/>
      <c r="J218" s="32"/>
      <c r="K218" s="32"/>
      <c r="L218" s="32" t="s">
        <v>9</v>
      </c>
      <c r="M218" s="32"/>
      <c r="N218" s="32"/>
      <c r="O218" s="32"/>
    </row>
    <row r="219" spans="1:15" ht="14.25" x14ac:dyDescent="0.2">
      <c r="A219" s="32"/>
      <c r="B219" s="41"/>
      <c r="C219" s="34"/>
      <c r="D219" s="18" t="s">
        <v>4</v>
      </c>
      <c r="E219" s="18" t="s">
        <v>5</v>
      </c>
      <c r="F219" s="18" t="s">
        <v>6</v>
      </c>
      <c r="G219" s="35"/>
      <c r="H219" s="18" t="s">
        <v>74</v>
      </c>
      <c r="I219" s="18" t="s">
        <v>13</v>
      </c>
      <c r="J219" s="18" t="s">
        <v>14</v>
      </c>
      <c r="K219" s="18" t="s">
        <v>15</v>
      </c>
      <c r="L219" s="18" t="s">
        <v>16</v>
      </c>
      <c r="M219" s="18" t="s">
        <v>17</v>
      </c>
      <c r="N219" s="18" t="s">
        <v>18</v>
      </c>
      <c r="O219" s="18" t="s">
        <v>19</v>
      </c>
    </row>
    <row r="220" spans="1:15" x14ac:dyDescent="0.2">
      <c r="A220" s="23">
        <v>1</v>
      </c>
      <c r="B220" s="13">
        <v>2</v>
      </c>
      <c r="C220" s="1">
        <v>3</v>
      </c>
      <c r="D220" s="18">
        <v>4</v>
      </c>
      <c r="E220" s="18">
        <v>5</v>
      </c>
      <c r="F220" s="18">
        <v>6</v>
      </c>
      <c r="G220" s="18">
        <v>7</v>
      </c>
      <c r="H220" s="18">
        <v>8</v>
      </c>
      <c r="I220" s="18">
        <v>9</v>
      </c>
      <c r="J220" s="18">
        <v>10</v>
      </c>
      <c r="K220" s="18">
        <v>11</v>
      </c>
      <c r="L220" s="18">
        <v>12</v>
      </c>
      <c r="M220" s="18">
        <v>13</v>
      </c>
      <c r="N220" s="18">
        <v>14</v>
      </c>
      <c r="O220" s="18">
        <v>15</v>
      </c>
    </row>
    <row r="221" spans="1:15" x14ac:dyDescent="0.2">
      <c r="A221" s="36" t="s">
        <v>20</v>
      </c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8"/>
    </row>
    <row r="222" spans="1:15" ht="25.5" x14ac:dyDescent="0.2">
      <c r="A222" s="23">
        <v>302</v>
      </c>
      <c r="B222" s="14" t="s">
        <v>90</v>
      </c>
      <c r="C222" s="1">
        <v>200</v>
      </c>
      <c r="D222" s="18">
        <v>4.8</v>
      </c>
      <c r="E222" s="18">
        <v>8.1999999999999993</v>
      </c>
      <c r="F222" s="18">
        <v>30.4</v>
      </c>
      <c r="G222" s="18">
        <v>222</v>
      </c>
      <c r="H222" s="18">
        <v>0.08</v>
      </c>
      <c r="I222" s="18">
        <v>0</v>
      </c>
      <c r="J222" s="18">
        <v>0</v>
      </c>
      <c r="K222" s="18">
        <v>2.5999999999999999E-2</v>
      </c>
      <c r="L222" s="18">
        <v>30</v>
      </c>
      <c r="M222" s="18">
        <v>45</v>
      </c>
      <c r="N222" s="18">
        <v>0</v>
      </c>
      <c r="O222" s="18">
        <v>0.51</v>
      </c>
    </row>
    <row r="223" spans="1:15" ht="25.5" x14ac:dyDescent="0.2">
      <c r="A223" s="23">
        <v>3</v>
      </c>
      <c r="B223" s="14" t="s">
        <v>91</v>
      </c>
      <c r="C223" s="4" t="s">
        <v>73</v>
      </c>
      <c r="D223" s="18">
        <v>7.65</v>
      </c>
      <c r="E223" s="18">
        <v>8.4</v>
      </c>
      <c r="F223" s="18">
        <v>28.23</v>
      </c>
      <c r="G223" s="18">
        <v>205.3</v>
      </c>
      <c r="H223" s="18">
        <v>0</v>
      </c>
      <c r="I223" s="18">
        <v>0</v>
      </c>
      <c r="J223" s="18">
        <v>45</v>
      </c>
      <c r="K223" s="18">
        <v>0</v>
      </c>
      <c r="L223" s="18">
        <v>8</v>
      </c>
      <c r="M223" s="18">
        <v>22</v>
      </c>
      <c r="N223" s="18">
        <v>4</v>
      </c>
      <c r="O223" s="18">
        <v>0</v>
      </c>
    </row>
    <row r="224" spans="1:15" ht="38.25" x14ac:dyDescent="0.2">
      <c r="A224" s="23">
        <v>695</v>
      </c>
      <c r="B224" s="14" t="s">
        <v>97</v>
      </c>
      <c r="C224" s="1" t="s">
        <v>24</v>
      </c>
      <c r="D224" s="18">
        <v>4.0999999999999996</v>
      </c>
      <c r="E224" s="18">
        <v>3.8</v>
      </c>
      <c r="F224" s="18">
        <v>27.5</v>
      </c>
      <c r="G224" s="18">
        <v>154</v>
      </c>
      <c r="H224" s="18">
        <v>0.04</v>
      </c>
      <c r="I224" s="18">
        <v>0.4</v>
      </c>
      <c r="J224" s="18">
        <v>40</v>
      </c>
      <c r="K224" s="18">
        <v>0.2</v>
      </c>
      <c r="L224" s="18">
        <v>133.80000000000001</v>
      </c>
      <c r="M224" s="18">
        <v>135</v>
      </c>
      <c r="N224" s="18">
        <v>18.8</v>
      </c>
      <c r="O224" s="18">
        <v>0.6</v>
      </c>
    </row>
    <row r="225" spans="1:15" x14ac:dyDescent="0.2">
      <c r="A225" s="23" t="s">
        <v>114</v>
      </c>
      <c r="B225" s="13" t="s">
        <v>39</v>
      </c>
      <c r="C225" s="1" t="s">
        <v>36</v>
      </c>
      <c r="D225" s="18">
        <v>0.4</v>
      </c>
      <c r="E225" s="18">
        <v>0.4</v>
      </c>
      <c r="F225" s="18">
        <v>9.8000000000000007</v>
      </c>
      <c r="G225" s="18">
        <v>47</v>
      </c>
      <c r="H225" s="18">
        <v>0.03</v>
      </c>
      <c r="I225" s="18">
        <v>10</v>
      </c>
      <c r="J225" s="18">
        <v>5</v>
      </c>
      <c r="K225" s="18">
        <v>0.2</v>
      </c>
      <c r="L225" s="18">
        <v>16</v>
      </c>
      <c r="M225" s="18">
        <v>11</v>
      </c>
      <c r="N225" s="18">
        <v>9</v>
      </c>
      <c r="O225" s="18">
        <v>2.2000000000000002</v>
      </c>
    </row>
    <row r="226" spans="1:15" x14ac:dyDescent="0.2">
      <c r="A226" s="23"/>
      <c r="B226" s="13" t="s">
        <v>40</v>
      </c>
      <c r="C226" s="1"/>
      <c r="D226" s="18">
        <f t="shared" ref="D226:O226" si="24">SUM(D222:D225)</f>
        <v>16.949999999999996</v>
      </c>
      <c r="E226" s="18">
        <f t="shared" si="24"/>
        <v>20.8</v>
      </c>
      <c r="F226" s="18">
        <f t="shared" si="24"/>
        <v>95.929999999999993</v>
      </c>
      <c r="G226" s="18">
        <f t="shared" si="24"/>
        <v>628.29999999999995</v>
      </c>
      <c r="H226" s="18">
        <f t="shared" si="24"/>
        <v>0.15</v>
      </c>
      <c r="I226" s="18">
        <f t="shared" si="24"/>
        <v>10.4</v>
      </c>
      <c r="J226" s="18">
        <f t="shared" si="24"/>
        <v>90</v>
      </c>
      <c r="K226" s="18">
        <f t="shared" si="24"/>
        <v>0.42600000000000005</v>
      </c>
      <c r="L226" s="18">
        <f t="shared" si="24"/>
        <v>187.8</v>
      </c>
      <c r="M226" s="18">
        <f t="shared" si="24"/>
        <v>213</v>
      </c>
      <c r="N226" s="18">
        <f t="shared" si="24"/>
        <v>31.8</v>
      </c>
      <c r="O226" s="18">
        <f t="shared" si="24"/>
        <v>3.31</v>
      </c>
    </row>
    <row r="227" spans="1:15" x14ac:dyDescent="0.2">
      <c r="A227" s="36" t="s">
        <v>41</v>
      </c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8"/>
    </row>
    <row r="228" spans="1:15" x14ac:dyDescent="0.2">
      <c r="A228" s="23" t="s">
        <v>114</v>
      </c>
      <c r="B228" s="13" t="s">
        <v>44</v>
      </c>
      <c r="C228" s="1">
        <v>100</v>
      </c>
      <c r="D228" s="18">
        <v>4.2</v>
      </c>
      <c r="E228" s="18">
        <v>0.2</v>
      </c>
      <c r="F228" s="18">
        <v>10.1</v>
      </c>
      <c r="G228" s="18">
        <v>60</v>
      </c>
      <c r="H228" s="18">
        <v>0.1</v>
      </c>
      <c r="I228" s="18">
        <v>158.4</v>
      </c>
      <c r="J228" s="18">
        <v>0</v>
      </c>
      <c r="K228" s="18">
        <v>0</v>
      </c>
      <c r="L228" s="18">
        <v>32</v>
      </c>
      <c r="M228" s="18">
        <v>0</v>
      </c>
      <c r="N228" s="18">
        <v>33.6</v>
      </c>
      <c r="O228" s="18">
        <v>1.1200000000000001</v>
      </c>
    </row>
    <row r="229" spans="1:15" ht="25.5" x14ac:dyDescent="0.2">
      <c r="A229" s="23">
        <v>110</v>
      </c>
      <c r="B229" s="14" t="s">
        <v>96</v>
      </c>
      <c r="C229" s="1">
        <v>250</v>
      </c>
      <c r="D229" s="18">
        <v>6.21</v>
      </c>
      <c r="E229" s="18">
        <v>9.49</v>
      </c>
      <c r="F229" s="18">
        <v>13.1</v>
      </c>
      <c r="G229" s="18">
        <v>161</v>
      </c>
      <c r="H229" s="18">
        <v>0</v>
      </c>
      <c r="I229" s="18">
        <v>15</v>
      </c>
      <c r="J229" s="18">
        <v>0</v>
      </c>
      <c r="K229" s="18">
        <v>0.75</v>
      </c>
      <c r="L229" s="18">
        <v>75</v>
      </c>
      <c r="M229" s="18" t="s">
        <v>111</v>
      </c>
      <c r="N229" s="18">
        <v>31.25</v>
      </c>
      <c r="O229" s="18">
        <v>1.25</v>
      </c>
    </row>
    <row r="230" spans="1:15" x14ac:dyDescent="0.2">
      <c r="A230" s="23" t="s">
        <v>114</v>
      </c>
      <c r="B230" s="24" t="s">
        <v>115</v>
      </c>
      <c r="C230" s="22">
        <v>10</v>
      </c>
      <c r="D230" s="23">
        <v>0.3</v>
      </c>
      <c r="E230" s="23">
        <v>2</v>
      </c>
      <c r="F230" s="23">
        <v>0.3</v>
      </c>
      <c r="G230" s="23">
        <v>21</v>
      </c>
      <c r="H230" s="23">
        <v>0.01</v>
      </c>
      <c r="I230" s="23">
        <v>0</v>
      </c>
      <c r="J230" s="23">
        <v>0</v>
      </c>
      <c r="K230" s="23">
        <v>0.3</v>
      </c>
      <c r="L230" s="23">
        <v>23</v>
      </c>
      <c r="M230" s="23">
        <v>45</v>
      </c>
      <c r="N230" s="23">
        <v>3</v>
      </c>
      <c r="O230" s="23">
        <v>0.1</v>
      </c>
    </row>
    <row r="231" spans="1:15" x14ac:dyDescent="0.2">
      <c r="A231" s="23">
        <v>492</v>
      </c>
      <c r="B231" s="13" t="s">
        <v>46</v>
      </c>
      <c r="C231" s="1" t="s">
        <v>24</v>
      </c>
      <c r="D231" s="18">
        <v>16.2</v>
      </c>
      <c r="E231" s="18">
        <v>13</v>
      </c>
      <c r="F231" s="18">
        <v>36.200000000000003</v>
      </c>
      <c r="G231" s="18">
        <v>330</v>
      </c>
      <c r="H231" s="18">
        <v>0</v>
      </c>
      <c r="I231" s="18">
        <v>4.8</v>
      </c>
      <c r="J231" s="18">
        <v>249.6</v>
      </c>
      <c r="K231" s="18">
        <v>0</v>
      </c>
      <c r="L231" s="18">
        <v>24</v>
      </c>
      <c r="M231" s="18">
        <v>229.6</v>
      </c>
      <c r="N231" s="18">
        <v>48.8</v>
      </c>
      <c r="O231" s="18">
        <v>2.4</v>
      </c>
    </row>
    <row r="232" spans="1:15" x14ac:dyDescent="0.2">
      <c r="A232" s="23" t="s">
        <v>114</v>
      </c>
      <c r="B232" s="15" t="s">
        <v>53</v>
      </c>
      <c r="C232" s="10">
        <v>50</v>
      </c>
      <c r="D232" s="19">
        <v>3.8</v>
      </c>
      <c r="E232" s="19">
        <v>0.45</v>
      </c>
      <c r="F232" s="19">
        <v>23.35</v>
      </c>
      <c r="G232" s="19">
        <v>106.8</v>
      </c>
      <c r="H232" s="19">
        <v>0.1</v>
      </c>
      <c r="I232" s="18">
        <v>0</v>
      </c>
      <c r="J232" s="18">
        <v>0</v>
      </c>
      <c r="K232" s="18">
        <v>0.5</v>
      </c>
      <c r="L232" s="18">
        <v>11.5</v>
      </c>
      <c r="M232" s="18">
        <v>42</v>
      </c>
      <c r="N232" s="18">
        <v>16.5</v>
      </c>
      <c r="O232" s="18">
        <v>0.95</v>
      </c>
    </row>
    <row r="233" spans="1:15" x14ac:dyDescent="0.2">
      <c r="A233" s="23" t="s">
        <v>114</v>
      </c>
      <c r="B233" s="15" t="s">
        <v>54</v>
      </c>
      <c r="C233" s="10">
        <v>30</v>
      </c>
      <c r="D233" s="19">
        <v>4.8</v>
      </c>
      <c r="E233" s="19">
        <v>0.3</v>
      </c>
      <c r="F233" s="19">
        <v>21</v>
      </c>
      <c r="G233" s="19">
        <v>100.5</v>
      </c>
      <c r="H233" s="19">
        <v>0.06</v>
      </c>
      <c r="I233" s="18">
        <v>0</v>
      </c>
      <c r="J233" s="18">
        <v>0</v>
      </c>
      <c r="K233" s="18">
        <v>0.69</v>
      </c>
      <c r="L233" s="18">
        <v>9.9</v>
      </c>
      <c r="M233" s="18">
        <v>58.2</v>
      </c>
      <c r="N233" s="18">
        <v>17.100000000000001</v>
      </c>
      <c r="O233" s="18">
        <v>1.35</v>
      </c>
    </row>
    <row r="234" spans="1:15" x14ac:dyDescent="0.2">
      <c r="A234" s="23" t="s">
        <v>114</v>
      </c>
      <c r="B234" s="13" t="s">
        <v>55</v>
      </c>
      <c r="C234" s="1" t="s">
        <v>56</v>
      </c>
      <c r="D234" s="18">
        <v>1.3</v>
      </c>
      <c r="E234" s="18">
        <v>6.67</v>
      </c>
      <c r="F234" s="18">
        <v>10.67</v>
      </c>
      <c r="G234" s="18">
        <v>109.3</v>
      </c>
      <c r="H234" s="18">
        <v>0</v>
      </c>
      <c r="I234" s="18">
        <v>0</v>
      </c>
      <c r="J234" s="18">
        <v>0</v>
      </c>
      <c r="K234" s="18">
        <v>0</v>
      </c>
      <c r="L234" s="18">
        <v>6</v>
      </c>
      <c r="M234" s="18">
        <v>24</v>
      </c>
      <c r="N234" s="18">
        <v>6</v>
      </c>
      <c r="O234" s="18">
        <v>0</v>
      </c>
    </row>
    <row r="235" spans="1:15" x14ac:dyDescent="0.2">
      <c r="A235" s="23" t="s">
        <v>114</v>
      </c>
      <c r="B235" s="13" t="s">
        <v>34</v>
      </c>
      <c r="C235" s="1" t="s">
        <v>24</v>
      </c>
      <c r="D235" s="18">
        <v>1</v>
      </c>
      <c r="E235" s="18" t="s">
        <v>35</v>
      </c>
      <c r="F235" s="18">
        <v>21</v>
      </c>
      <c r="G235" s="18">
        <v>88</v>
      </c>
      <c r="H235" s="18">
        <v>0</v>
      </c>
      <c r="I235" s="18">
        <v>4</v>
      </c>
      <c r="J235" s="18">
        <v>0</v>
      </c>
      <c r="K235" s="18">
        <v>0</v>
      </c>
      <c r="L235" s="18">
        <v>14</v>
      </c>
      <c r="M235" s="18">
        <v>14</v>
      </c>
      <c r="N235" s="18">
        <v>8</v>
      </c>
      <c r="O235" s="18">
        <v>3</v>
      </c>
    </row>
    <row r="236" spans="1:15" x14ac:dyDescent="0.2">
      <c r="A236" s="23"/>
      <c r="B236" s="13" t="s">
        <v>40</v>
      </c>
      <c r="C236" s="1"/>
      <c r="D236" s="18">
        <f t="shared" ref="D236:O236" si="25">SUM(D228:D235)</f>
        <v>37.809999999999995</v>
      </c>
      <c r="E236" s="18">
        <f t="shared" si="25"/>
        <v>32.11</v>
      </c>
      <c r="F236" s="18">
        <f t="shared" si="25"/>
        <v>135.72000000000003</v>
      </c>
      <c r="G236" s="18">
        <f t="shared" si="25"/>
        <v>976.59999999999991</v>
      </c>
      <c r="H236" s="18">
        <f t="shared" si="25"/>
        <v>0.27</v>
      </c>
      <c r="I236" s="18">
        <f t="shared" si="25"/>
        <v>182.20000000000002</v>
      </c>
      <c r="J236" s="18">
        <f t="shared" si="25"/>
        <v>249.6</v>
      </c>
      <c r="K236" s="18">
        <f t="shared" si="25"/>
        <v>2.2400000000000002</v>
      </c>
      <c r="L236" s="18">
        <f t="shared" si="25"/>
        <v>195.4</v>
      </c>
      <c r="M236" s="18">
        <f t="shared" si="25"/>
        <v>412.8</v>
      </c>
      <c r="N236" s="18">
        <f t="shared" si="25"/>
        <v>164.24999999999997</v>
      </c>
      <c r="O236" s="18">
        <f t="shared" si="25"/>
        <v>10.17</v>
      </c>
    </row>
    <row r="237" spans="1:15" x14ac:dyDescent="0.2">
      <c r="A237" s="23"/>
      <c r="B237" s="13"/>
      <c r="C237" s="1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</row>
    <row r="238" spans="1:15" x14ac:dyDescent="0.2">
      <c r="B238" s="12" t="s">
        <v>84</v>
      </c>
      <c r="D238" s="17">
        <f t="shared" ref="D238:O238" si="26">SUM(D226,D236)</f>
        <v>54.759999999999991</v>
      </c>
      <c r="E238" s="17">
        <f t="shared" si="26"/>
        <v>52.91</v>
      </c>
      <c r="F238" s="17">
        <f t="shared" si="26"/>
        <v>231.65000000000003</v>
      </c>
      <c r="G238" s="17">
        <f t="shared" si="26"/>
        <v>1604.8999999999999</v>
      </c>
      <c r="H238" s="17">
        <f t="shared" si="26"/>
        <v>0.42000000000000004</v>
      </c>
      <c r="I238" s="17">
        <f t="shared" si="26"/>
        <v>192.60000000000002</v>
      </c>
      <c r="J238" s="17">
        <f t="shared" si="26"/>
        <v>339.6</v>
      </c>
      <c r="K238" s="17">
        <f t="shared" si="26"/>
        <v>2.6660000000000004</v>
      </c>
      <c r="L238" s="17">
        <f t="shared" si="26"/>
        <v>383.20000000000005</v>
      </c>
      <c r="M238" s="17">
        <f t="shared" si="26"/>
        <v>625.79999999999995</v>
      </c>
      <c r="N238" s="17">
        <f t="shared" si="26"/>
        <v>196.04999999999998</v>
      </c>
      <c r="O238" s="17">
        <f t="shared" si="26"/>
        <v>13.48</v>
      </c>
    </row>
    <row r="241" spans="1:15" x14ac:dyDescent="0.2">
      <c r="A241" s="39" t="s">
        <v>64</v>
      </c>
      <c r="B241" s="39"/>
      <c r="C241" s="39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</row>
    <row r="242" spans="1:15" x14ac:dyDescent="0.2">
      <c r="A242" s="39" t="s">
        <v>65</v>
      </c>
      <c r="B242" s="39"/>
      <c r="C242" s="39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</row>
    <row r="243" spans="1:15" x14ac:dyDescent="0.2">
      <c r="A243" s="39" t="s">
        <v>113</v>
      </c>
      <c r="B243" s="39"/>
      <c r="C243" s="39"/>
      <c r="D243" s="39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</row>
    <row r="244" spans="1:15" x14ac:dyDescent="0.2">
      <c r="A244" s="32" t="s">
        <v>3</v>
      </c>
      <c r="B244" s="40" t="s">
        <v>10</v>
      </c>
      <c r="C244" s="33" t="s">
        <v>11</v>
      </c>
      <c r="D244" s="32" t="s">
        <v>7</v>
      </c>
      <c r="E244" s="32"/>
      <c r="F244" s="32"/>
      <c r="G244" s="35" t="s">
        <v>12</v>
      </c>
      <c r="H244" s="32" t="s">
        <v>8</v>
      </c>
      <c r="I244" s="32"/>
      <c r="J244" s="32"/>
      <c r="K244" s="32"/>
      <c r="L244" s="32" t="s">
        <v>9</v>
      </c>
      <c r="M244" s="32"/>
      <c r="N244" s="32"/>
      <c r="O244" s="32"/>
    </row>
    <row r="245" spans="1:15" ht="18" customHeight="1" x14ac:dyDescent="0.2">
      <c r="A245" s="32"/>
      <c r="B245" s="41"/>
      <c r="C245" s="34"/>
      <c r="D245" s="18" t="s">
        <v>4</v>
      </c>
      <c r="E245" s="18" t="s">
        <v>5</v>
      </c>
      <c r="F245" s="18" t="s">
        <v>6</v>
      </c>
      <c r="G245" s="35"/>
      <c r="H245" s="18" t="s">
        <v>74</v>
      </c>
      <c r="I245" s="18" t="s">
        <v>13</v>
      </c>
      <c r="J245" s="18" t="s">
        <v>14</v>
      </c>
      <c r="K245" s="18" t="s">
        <v>15</v>
      </c>
      <c r="L245" s="18" t="s">
        <v>16</v>
      </c>
      <c r="M245" s="18" t="s">
        <v>17</v>
      </c>
      <c r="N245" s="18" t="s">
        <v>18</v>
      </c>
      <c r="O245" s="18" t="s">
        <v>19</v>
      </c>
    </row>
    <row r="246" spans="1:15" x14ac:dyDescent="0.2">
      <c r="A246" s="23">
        <v>1</v>
      </c>
      <c r="B246" s="13">
        <v>2</v>
      </c>
      <c r="C246" s="1">
        <v>3</v>
      </c>
      <c r="D246" s="18">
        <v>4</v>
      </c>
      <c r="E246" s="18">
        <v>5</v>
      </c>
      <c r="F246" s="18">
        <v>6</v>
      </c>
      <c r="G246" s="18">
        <v>7</v>
      </c>
      <c r="H246" s="18">
        <v>8</v>
      </c>
      <c r="I246" s="18">
        <v>9</v>
      </c>
      <c r="J246" s="18">
        <v>10</v>
      </c>
      <c r="K246" s="18">
        <v>11</v>
      </c>
      <c r="L246" s="18">
        <v>12</v>
      </c>
      <c r="M246" s="18">
        <v>13</v>
      </c>
      <c r="N246" s="18">
        <v>14</v>
      </c>
      <c r="O246" s="18">
        <v>15</v>
      </c>
    </row>
    <row r="247" spans="1:15" x14ac:dyDescent="0.2">
      <c r="A247" s="36" t="s">
        <v>20</v>
      </c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8"/>
    </row>
    <row r="248" spans="1:15" ht="25.5" x14ac:dyDescent="0.2">
      <c r="A248" s="23">
        <v>315</v>
      </c>
      <c r="B248" s="14" t="s">
        <v>95</v>
      </c>
      <c r="C248" s="1">
        <v>200</v>
      </c>
      <c r="D248" s="18">
        <v>12.8</v>
      </c>
      <c r="E248" s="18">
        <v>16.600000000000001</v>
      </c>
      <c r="F248" s="18">
        <v>47</v>
      </c>
      <c r="G248" s="18">
        <v>398</v>
      </c>
      <c r="H248" s="18">
        <v>0.02</v>
      </c>
      <c r="I248" s="18">
        <v>0.16</v>
      </c>
      <c r="J248" s="18">
        <v>80</v>
      </c>
      <c r="K248" s="18">
        <v>0.28000000000000003</v>
      </c>
      <c r="L248" s="18">
        <v>48.48</v>
      </c>
      <c r="M248" s="18">
        <v>76</v>
      </c>
      <c r="N248" s="18">
        <v>7.72</v>
      </c>
      <c r="O248" s="18">
        <v>0.28000000000000003</v>
      </c>
    </row>
    <row r="249" spans="1:15" x14ac:dyDescent="0.2">
      <c r="A249" s="23">
        <v>6</v>
      </c>
      <c r="B249" s="13" t="s">
        <v>83</v>
      </c>
      <c r="C249" s="4" t="s">
        <v>23</v>
      </c>
      <c r="D249" s="18">
        <v>5.54</v>
      </c>
      <c r="E249" s="18">
        <v>7.36</v>
      </c>
      <c r="F249" s="18">
        <v>14.2</v>
      </c>
      <c r="G249" s="18">
        <v>149.04</v>
      </c>
      <c r="H249" s="18">
        <v>0.105</v>
      </c>
      <c r="I249" s="18">
        <v>0</v>
      </c>
      <c r="J249" s="18">
        <v>0</v>
      </c>
      <c r="K249" s="18">
        <v>0.37</v>
      </c>
      <c r="L249" s="18">
        <v>10.63</v>
      </c>
      <c r="M249" s="18">
        <v>61.9</v>
      </c>
      <c r="N249" s="18">
        <v>11.25</v>
      </c>
      <c r="O249" s="18">
        <v>0.87</v>
      </c>
    </row>
    <row r="250" spans="1:15" x14ac:dyDescent="0.2">
      <c r="A250" s="23">
        <v>686</v>
      </c>
      <c r="B250" s="13" t="s">
        <v>32</v>
      </c>
      <c r="C250" s="1" t="s">
        <v>24</v>
      </c>
      <c r="D250" s="18">
        <v>0.3</v>
      </c>
      <c r="E250" s="18">
        <v>0</v>
      </c>
      <c r="F250" s="18">
        <v>15.2</v>
      </c>
      <c r="G250" s="18">
        <v>60</v>
      </c>
      <c r="H250" s="18">
        <v>0</v>
      </c>
      <c r="I250" s="18">
        <v>0</v>
      </c>
      <c r="J250" s="18">
        <v>0</v>
      </c>
      <c r="K250" s="18">
        <v>0</v>
      </c>
      <c r="L250" s="18">
        <v>12</v>
      </c>
      <c r="M250" s="18">
        <v>8</v>
      </c>
      <c r="N250" s="18">
        <v>6</v>
      </c>
      <c r="O250" s="18">
        <v>0.8</v>
      </c>
    </row>
    <row r="251" spans="1:15" x14ac:dyDescent="0.2">
      <c r="A251" s="23"/>
      <c r="B251" s="13" t="s">
        <v>40</v>
      </c>
      <c r="C251" s="1"/>
      <c r="D251" s="18">
        <f t="shared" ref="D251:O251" si="27">SUM(D248:D250)</f>
        <v>18.64</v>
      </c>
      <c r="E251" s="18">
        <f t="shared" si="27"/>
        <v>23.96</v>
      </c>
      <c r="F251" s="18">
        <f t="shared" si="27"/>
        <v>76.400000000000006</v>
      </c>
      <c r="G251" s="18">
        <f t="shared" si="27"/>
        <v>607.04</v>
      </c>
      <c r="H251" s="18">
        <f t="shared" si="27"/>
        <v>0.125</v>
      </c>
      <c r="I251" s="18">
        <f t="shared" si="27"/>
        <v>0.16</v>
      </c>
      <c r="J251" s="18">
        <f t="shared" si="27"/>
        <v>80</v>
      </c>
      <c r="K251" s="18">
        <f t="shared" si="27"/>
        <v>0.65</v>
      </c>
      <c r="L251" s="18">
        <f t="shared" si="27"/>
        <v>71.11</v>
      </c>
      <c r="M251" s="18">
        <f t="shared" si="27"/>
        <v>145.9</v>
      </c>
      <c r="N251" s="18">
        <f t="shared" si="27"/>
        <v>24.97</v>
      </c>
      <c r="O251" s="18">
        <f t="shared" si="27"/>
        <v>1.95</v>
      </c>
    </row>
    <row r="252" spans="1:15" x14ac:dyDescent="0.2">
      <c r="A252" s="36" t="s">
        <v>41</v>
      </c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8"/>
    </row>
    <row r="253" spans="1:15" x14ac:dyDescent="0.2">
      <c r="A253" s="23" t="s">
        <v>114</v>
      </c>
      <c r="B253" s="13" t="s">
        <v>45</v>
      </c>
      <c r="C253" s="1">
        <v>100</v>
      </c>
      <c r="D253" s="18">
        <v>3.17</v>
      </c>
      <c r="E253" s="18">
        <v>10.5</v>
      </c>
      <c r="F253" s="18">
        <v>6.6</v>
      </c>
      <c r="G253" s="18">
        <v>134</v>
      </c>
      <c r="H253" s="18">
        <v>0.12</v>
      </c>
      <c r="I253" s="18">
        <v>215</v>
      </c>
      <c r="J253" s="18">
        <v>0</v>
      </c>
      <c r="K253" s="18">
        <v>27.5</v>
      </c>
      <c r="L253" s="18">
        <v>18.5</v>
      </c>
      <c r="M253" s="18">
        <v>0</v>
      </c>
      <c r="N253" s="18">
        <v>17</v>
      </c>
      <c r="O253" s="18">
        <v>0.75</v>
      </c>
    </row>
    <row r="254" spans="1:15" ht="25.5" x14ac:dyDescent="0.2">
      <c r="A254" s="23">
        <v>139</v>
      </c>
      <c r="B254" s="14" t="s">
        <v>94</v>
      </c>
      <c r="C254" s="1">
        <v>250</v>
      </c>
      <c r="D254" s="18">
        <v>10.41</v>
      </c>
      <c r="E254" s="18">
        <v>9.89</v>
      </c>
      <c r="F254" s="18">
        <v>22.3</v>
      </c>
      <c r="G254" s="18">
        <v>222</v>
      </c>
      <c r="H254" s="18">
        <v>0.19</v>
      </c>
      <c r="I254" s="18">
        <v>1.21</v>
      </c>
      <c r="J254" s="18">
        <v>0</v>
      </c>
      <c r="K254" s="18">
        <v>0.62</v>
      </c>
      <c r="L254" s="18">
        <v>99.08</v>
      </c>
      <c r="M254" s="18">
        <v>395.75</v>
      </c>
      <c r="N254" s="18">
        <v>58</v>
      </c>
      <c r="O254" s="18">
        <v>2.66</v>
      </c>
    </row>
    <row r="255" spans="1:15" x14ac:dyDescent="0.2">
      <c r="A255" s="23" t="s">
        <v>114</v>
      </c>
      <c r="B255" s="24" t="s">
        <v>115</v>
      </c>
      <c r="C255" s="22">
        <v>10</v>
      </c>
      <c r="D255" s="23">
        <v>0.3</v>
      </c>
      <c r="E255" s="23">
        <v>2</v>
      </c>
      <c r="F255" s="23">
        <v>0.3</v>
      </c>
      <c r="G255" s="23">
        <v>21</v>
      </c>
      <c r="H255" s="23">
        <v>0.01</v>
      </c>
      <c r="I255" s="23">
        <v>0</v>
      </c>
      <c r="J255" s="23">
        <v>0</v>
      </c>
      <c r="K255" s="23">
        <v>0.3</v>
      </c>
      <c r="L255" s="23">
        <v>23</v>
      </c>
      <c r="M255" s="23">
        <v>45</v>
      </c>
      <c r="N255" s="23">
        <v>3</v>
      </c>
      <c r="O255" s="23">
        <v>0.1</v>
      </c>
    </row>
    <row r="256" spans="1:15" x14ac:dyDescent="0.2">
      <c r="A256" s="23">
        <v>224</v>
      </c>
      <c r="B256" s="13" t="s">
        <v>67</v>
      </c>
      <c r="C256" s="1">
        <v>180</v>
      </c>
      <c r="D256" s="18">
        <v>3.6</v>
      </c>
      <c r="E256" s="18">
        <v>11.34</v>
      </c>
      <c r="F256" s="18">
        <v>20.7</v>
      </c>
      <c r="G256" s="18">
        <v>225</v>
      </c>
      <c r="H256" s="18">
        <v>0.18</v>
      </c>
      <c r="I256" s="18">
        <v>22.68</v>
      </c>
      <c r="J256" s="18">
        <v>37.200000000000003</v>
      </c>
      <c r="K256" s="18">
        <v>1.62</v>
      </c>
      <c r="L256" s="18">
        <v>67.86</v>
      </c>
      <c r="M256" s="18">
        <v>63</v>
      </c>
      <c r="N256" s="18">
        <v>163.32</v>
      </c>
      <c r="O256" s="18">
        <v>3.42</v>
      </c>
    </row>
    <row r="257" spans="1:15" x14ac:dyDescent="0.2">
      <c r="A257" s="23" t="s">
        <v>114</v>
      </c>
      <c r="B257" s="13" t="s">
        <v>52</v>
      </c>
      <c r="C257" s="1">
        <v>100</v>
      </c>
      <c r="D257" s="18">
        <v>12.72</v>
      </c>
      <c r="E257" s="18">
        <v>10.52</v>
      </c>
      <c r="F257" s="18">
        <v>12.8</v>
      </c>
      <c r="G257" s="18">
        <v>208.8</v>
      </c>
      <c r="H257" s="18">
        <v>7.0000000000000007E-2</v>
      </c>
      <c r="I257" s="18">
        <v>0.2</v>
      </c>
      <c r="J257" s="18">
        <v>20</v>
      </c>
      <c r="K257" s="18">
        <v>6.25</v>
      </c>
      <c r="L257" s="18">
        <v>44</v>
      </c>
      <c r="M257" s="18">
        <v>150</v>
      </c>
      <c r="N257" s="18">
        <v>29</v>
      </c>
      <c r="O257" s="18">
        <v>1.2</v>
      </c>
    </row>
    <row r="258" spans="1:15" x14ac:dyDescent="0.2">
      <c r="A258" s="23" t="s">
        <v>114</v>
      </c>
      <c r="B258" s="15" t="s">
        <v>53</v>
      </c>
      <c r="C258" s="10">
        <v>40</v>
      </c>
      <c r="D258" s="19">
        <v>3.04</v>
      </c>
      <c r="E258" s="19">
        <v>0.36</v>
      </c>
      <c r="F258" s="19">
        <v>18.68</v>
      </c>
      <c r="G258" s="19">
        <v>85.44</v>
      </c>
      <c r="H258" s="19">
        <v>0.08</v>
      </c>
      <c r="I258" s="18">
        <v>0</v>
      </c>
      <c r="J258" s="18">
        <v>0</v>
      </c>
      <c r="K258" s="18">
        <v>0.4</v>
      </c>
      <c r="L258" s="18">
        <v>9.1999999999999993</v>
      </c>
      <c r="M258" s="18">
        <v>33.6</v>
      </c>
      <c r="N258" s="18">
        <v>13.2</v>
      </c>
      <c r="O258" s="18">
        <v>0.76</v>
      </c>
    </row>
    <row r="259" spans="1:15" x14ac:dyDescent="0.2">
      <c r="A259" s="23" t="s">
        <v>114</v>
      </c>
      <c r="B259" s="15" t="s">
        <v>54</v>
      </c>
      <c r="C259" s="10">
        <v>20</v>
      </c>
      <c r="D259" s="19">
        <v>3.2</v>
      </c>
      <c r="E259" s="19">
        <v>0.2</v>
      </c>
      <c r="F259" s="19">
        <v>14</v>
      </c>
      <c r="G259" s="19">
        <v>67</v>
      </c>
      <c r="H259" s="19">
        <v>0.04</v>
      </c>
      <c r="I259" s="18">
        <v>0</v>
      </c>
      <c r="J259" s="18">
        <v>0</v>
      </c>
      <c r="K259" s="18">
        <v>0.46</v>
      </c>
      <c r="L259" s="18">
        <v>6.6</v>
      </c>
      <c r="M259" s="18">
        <v>38.799999999999997</v>
      </c>
      <c r="N259" s="18">
        <v>11.4</v>
      </c>
      <c r="O259" s="18">
        <v>0.9</v>
      </c>
    </row>
    <row r="260" spans="1:15" ht="38.25" x14ac:dyDescent="0.2">
      <c r="A260" s="23">
        <v>648</v>
      </c>
      <c r="B260" s="14" t="s">
        <v>93</v>
      </c>
      <c r="C260" s="1" t="s">
        <v>24</v>
      </c>
      <c r="D260" s="18">
        <v>0</v>
      </c>
      <c r="E260" s="18">
        <v>0</v>
      </c>
      <c r="F260" s="18">
        <v>30.6</v>
      </c>
      <c r="G260" s="18">
        <v>118</v>
      </c>
      <c r="H260" s="18">
        <v>0.02</v>
      </c>
      <c r="I260" s="18">
        <v>0.4</v>
      </c>
      <c r="J260" s="18">
        <v>0</v>
      </c>
      <c r="K260" s="18">
        <v>0</v>
      </c>
      <c r="L260" s="18">
        <v>32</v>
      </c>
      <c r="M260" s="18">
        <v>26</v>
      </c>
      <c r="N260" s="18">
        <v>16</v>
      </c>
      <c r="O260" s="18">
        <v>0.6</v>
      </c>
    </row>
    <row r="261" spans="1:15" x14ac:dyDescent="0.2">
      <c r="A261" s="23"/>
      <c r="B261" s="13" t="s">
        <v>40</v>
      </c>
      <c r="C261" s="1"/>
      <c r="D261" s="18">
        <f t="shared" ref="D261:O261" si="28">SUM(D253:D260)</f>
        <v>36.440000000000005</v>
      </c>
      <c r="E261" s="18">
        <f t="shared" si="28"/>
        <v>44.81</v>
      </c>
      <c r="F261" s="18">
        <f t="shared" si="28"/>
        <v>125.97999999999999</v>
      </c>
      <c r="G261" s="18">
        <f t="shared" si="28"/>
        <v>1081.24</v>
      </c>
      <c r="H261" s="18">
        <f t="shared" si="28"/>
        <v>0.71000000000000008</v>
      </c>
      <c r="I261" s="18">
        <f t="shared" si="28"/>
        <v>239.49</v>
      </c>
      <c r="J261" s="18">
        <f t="shared" si="28"/>
        <v>57.2</v>
      </c>
      <c r="K261" s="18">
        <f t="shared" si="28"/>
        <v>37.150000000000006</v>
      </c>
      <c r="L261" s="18">
        <f t="shared" si="28"/>
        <v>300.24</v>
      </c>
      <c r="M261" s="18">
        <f t="shared" si="28"/>
        <v>752.15</v>
      </c>
      <c r="N261" s="18">
        <f t="shared" si="28"/>
        <v>310.91999999999996</v>
      </c>
      <c r="O261" s="18">
        <f t="shared" si="28"/>
        <v>10.389999999999999</v>
      </c>
    </row>
    <row r="262" spans="1:15" x14ac:dyDescent="0.2">
      <c r="A262" s="23"/>
      <c r="B262" s="13"/>
      <c r="C262" s="1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</row>
    <row r="263" spans="1:15" x14ac:dyDescent="0.2">
      <c r="B263" s="12" t="s">
        <v>84</v>
      </c>
      <c r="D263" s="17">
        <f t="shared" ref="D263:O263" si="29">SUM(D251,D261)</f>
        <v>55.080000000000005</v>
      </c>
      <c r="E263" s="17">
        <f t="shared" si="29"/>
        <v>68.77000000000001</v>
      </c>
      <c r="F263" s="17">
        <f t="shared" si="29"/>
        <v>202.38</v>
      </c>
      <c r="G263" s="17">
        <f t="shared" si="29"/>
        <v>1688.28</v>
      </c>
      <c r="H263" s="17">
        <f t="shared" si="29"/>
        <v>0.83500000000000008</v>
      </c>
      <c r="I263" s="17">
        <f t="shared" si="29"/>
        <v>239.65</v>
      </c>
      <c r="J263" s="17">
        <f t="shared" si="29"/>
        <v>137.19999999999999</v>
      </c>
      <c r="K263" s="17">
        <f t="shared" si="29"/>
        <v>37.800000000000004</v>
      </c>
      <c r="L263" s="17">
        <f t="shared" si="29"/>
        <v>371.35</v>
      </c>
      <c r="M263" s="17">
        <f t="shared" si="29"/>
        <v>898.05</v>
      </c>
      <c r="N263" s="17">
        <f t="shared" si="29"/>
        <v>335.89</v>
      </c>
      <c r="O263" s="17">
        <f t="shared" si="29"/>
        <v>12.339999999999998</v>
      </c>
    </row>
  </sheetData>
  <mergeCells count="120">
    <mergeCell ref="G244:G245"/>
    <mergeCell ref="H244:K244"/>
    <mergeCell ref="L244:O244"/>
    <mergeCell ref="A247:O247"/>
    <mergeCell ref="A252:O252"/>
    <mergeCell ref="A242:C242"/>
    <mergeCell ref="A243:D243"/>
    <mergeCell ref="A244:A245"/>
    <mergeCell ref="B244:B245"/>
    <mergeCell ref="C244:C245"/>
    <mergeCell ref="D244:F244"/>
    <mergeCell ref="G218:G219"/>
    <mergeCell ref="H218:K218"/>
    <mergeCell ref="L218:O218"/>
    <mergeCell ref="A221:O221"/>
    <mergeCell ref="A227:O227"/>
    <mergeCell ref="A241:C241"/>
    <mergeCell ref="A216:C216"/>
    <mergeCell ref="A217:D217"/>
    <mergeCell ref="A218:A219"/>
    <mergeCell ref="B218:B219"/>
    <mergeCell ref="C218:C219"/>
    <mergeCell ref="D218:F218"/>
    <mergeCell ref="G191:G192"/>
    <mergeCell ref="H191:K191"/>
    <mergeCell ref="L191:O191"/>
    <mergeCell ref="A194:O194"/>
    <mergeCell ref="A200:O200"/>
    <mergeCell ref="A215:C215"/>
    <mergeCell ref="A189:C189"/>
    <mergeCell ref="A190:D190"/>
    <mergeCell ref="A191:A192"/>
    <mergeCell ref="B191:B192"/>
    <mergeCell ref="C191:C192"/>
    <mergeCell ref="D191:F191"/>
    <mergeCell ref="G165:G166"/>
    <mergeCell ref="H165:K165"/>
    <mergeCell ref="L165:O165"/>
    <mergeCell ref="A168:O168"/>
    <mergeCell ref="A173:O173"/>
    <mergeCell ref="A188:C188"/>
    <mergeCell ref="A163:C163"/>
    <mergeCell ref="A164:D164"/>
    <mergeCell ref="A165:A166"/>
    <mergeCell ref="B165:B166"/>
    <mergeCell ref="C165:C166"/>
    <mergeCell ref="D165:F165"/>
    <mergeCell ref="G137:G138"/>
    <mergeCell ref="H137:K137"/>
    <mergeCell ref="L137:O137"/>
    <mergeCell ref="A140:O140"/>
    <mergeCell ref="A147:O147"/>
    <mergeCell ref="A162:C162"/>
    <mergeCell ref="A135:C135"/>
    <mergeCell ref="A136:D136"/>
    <mergeCell ref="A137:A138"/>
    <mergeCell ref="B137:B138"/>
    <mergeCell ref="C137:C138"/>
    <mergeCell ref="D137:F137"/>
    <mergeCell ref="G111:G112"/>
    <mergeCell ref="H111:K111"/>
    <mergeCell ref="L111:O111"/>
    <mergeCell ref="A114:O114"/>
    <mergeCell ref="A120:O120"/>
    <mergeCell ref="A134:C134"/>
    <mergeCell ref="A109:C109"/>
    <mergeCell ref="A110:D110"/>
    <mergeCell ref="A111:A112"/>
    <mergeCell ref="B111:B112"/>
    <mergeCell ref="C111:C112"/>
    <mergeCell ref="D111:F111"/>
    <mergeCell ref="G84:G85"/>
    <mergeCell ref="H84:K84"/>
    <mergeCell ref="L84:O84"/>
    <mergeCell ref="A87:O87"/>
    <mergeCell ref="A93:O93"/>
    <mergeCell ref="A108:C108"/>
    <mergeCell ref="A82:C82"/>
    <mergeCell ref="A83:D83"/>
    <mergeCell ref="A84:A85"/>
    <mergeCell ref="B84:B85"/>
    <mergeCell ref="C84:C85"/>
    <mergeCell ref="D84:F84"/>
    <mergeCell ref="G58:G59"/>
    <mergeCell ref="H58:K58"/>
    <mergeCell ref="L58:O58"/>
    <mergeCell ref="A61:O61"/>
    <mergeCell ref="A67:O67"/>
    <mergeCell ref="A81:C81"/>
    <mergeCell ref="A56:C56"/>
    <mergeCell ref="A57:D57"/>
    <mergeCell ref="A58:A59"/>
    <mergeCell ref="B58:B59"/>
    <mergeCell ref="C58:C59"/>
    <mergeCell ref="D58:F58"/>
    <mergeCell ref="G31:G32"/>
    <mergeCell ref="H31:K31"/>
    <mergeCell ref="L31:O31"/>
    <mergeCell ref="A34:O34"/>
    <mergeCell ref="A40:O40"/>
    <mergeCell ref="A55:C55"/>
    <mergeCell ref="A29:C29"/>
    <mergeCell ref="A30:D30"/>
    <mergeCell ref="A31:A32"/>
    <mergeCell ref="B31:B32"/>
    <mergeCell ref="C31:C32"/>
    <mergeCell ref="D31:F31"/>
    <mergeCell ref="G4:G5"/>
    <mergeCell ref="H4:K4"/>
    <mergeCell ref="L4:O4"/>
    <mergeCell ref="A7:O7"/>
    <mergeCell ref="A13:O13"/>
    <mergeCell ref="A28:C28"/>
    <mergeCell ref="A1:C1"/>
    <mergeCell ref="A2:C2"/>
    <mergeCell ref="A3:D3"/>
    <mergeCell ref="A4:A5"/>
    <mergeCell ref="B4:B5"/>
    <mergeCell ref="C4:C5"/>
    <mergeCell ref="D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H36" sqref="H36"/>
    </sheetView>
  </sheetViews>
  <sheetFormatPr defaultRowHeight="15" x14ac:dyDescent="0.25"/>
  <sheetData>
    <row r="1" spans="1:13" x14ac:dyDescent="0.25">
      <c r="A1" s="42" t="s">
        <v>117</v>
      </c>
      <c r="B1" s="42"/>
      <c r="C1" s="42"/>
      <c r="D1" s="42"/>
      <c r="E1" s="42"/>
      <c r="J1" s="42"/>
      <c r="K1" s="42"/>
      <c r="L1" s="42"/>
      <c r="M1" s="42"/>
    </row>
    <row r="2" spans="1:13" x14ac:dyDescent="0.25">
      <c r="A2" s="42"/>
      <c r="B2" s="42"/>
      <c r="C2" s="42"/>
      <c r="D2" s="42"/>
      <c r="E2" s="42"/>
      <c r="J2" s="42"/>
      <c r="K2" s="42"/>
      <c r="L2" s="42"/>
      <c r="M2" s="42"/>
    </row>
    <row r="3" spans="1:13" x14ac:dyDescent="0.25">
      <c r="A3" s="42"/>
      <c r="B3" s="42"/>
      <c r="C3" s="42"/>
      <c r="D3" s="42"/>
      <c r="E3" s="42"/>
      <c r="J3" s="42"/>
      <c r="K3" s="42"/>
      <c r="L3" s="42"/>
      <c r="M3" s="42"/>
    </row>
    <row r="4" spans="1:13" x14ac:dyDescent="0.25">
      <c r="A4" s="42"/>
      <c r="B4" s="42"/>
      <c r="C4" s="42"/>
      <c r="D4" s="42"/>
      <c r="E4" s="42"/>
      <c r="J4" s="42"/>
      <c r="K4" s="42"/>
      <c r="L4" s="42"/>
      <c r="M4" s="42"/>
    </row>
    <row r="5" spans="1:13" x14ac:dyDescent="0.25">
      <c r="A5" s="42"/>
      <c r="B5" s="42"/>
      <c r="C5" s="42"/>
      <c r="D5" s="42"/>
      <c r="E5" s="42"/>
      <c r="J5" s="42"/>
      <c r="K5" s="42"/>
      <c r="L5" s="42"/>
      <c r="M5" s="42"/>
    </row>
    <row r="6" spans="1:13" x14ac:dyDescent="0.25">
      <c r="A6" s="42"/>
      <c r="B6" s="42"/>
      <c r="C6" s="42"/>
      <c r="D6" s="42"/>
      <c r="E6" s="42"/>
      <c r="J6" s="42"/>
      <c r="K6" s="42"/>
      <c r="L6" s="42"/>
      <c r="M6" s="42"/>
    </row>
    <row r="7" spans="1:13" x14ac:dyDescent="0.25">
      <c r="A7" s="42"/>
      <c r="B7" s="42"/>
      <c r="C7" s="42"/>
      <c r="D7" s="42"/>
      <c r="E7" s="42"/>
      <c r="J7" s="42"/>
      <c r="K7" s="42"/>
      <c r="L7" s="42"/>
      <c r="M7" s="42"/>
    </row>
    <row r="8" spans="1:13" x14ac:dyDescent="0.25">
      <c r="A8" s="42"/>
      <c r="B8" s="42"/>
      <c r="C8" s="42"/>
      <c r="D8" s="42"/>
      <c r="E8" s="42"/>
      <c r="J8" s="42"/>
      <c r="K8" s="42"/>
      <c r="L8" s="42"/>
      <c r="M8" s="42"/>
    </row>
    <row r="9" spans="1:13" x14ac:dyDescent="0.25">
      <c r="A9" s="42"/>
      <c r="B9" s="42"/>
      <c r="C9" s="42"/>
      <c r="D9" s="42"/>
      <c r="E9" s="42"/>
      <c r="J9" s="42"/>
      <c r="K9" s="42"/>
      <c r="L9" s="42"/>
      <c r="M9" s="42"/>
    </row>
    <row r="10" spans="1:13" x14ac:dyDescent="0.25">
      <c r="A10" s="43" t="s">
        <v>116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3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3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</sheetData>
  <mergeCells count="3">
    <mergeCell ref="A10:M23"/>
    <mergeCell ref="A1:E9"/>
    <mergeCell ref="J1:M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6-11</vt:lpstr>
      <vt:lpstr>12-18</vt:lpstr>
      <vt:lpstr>Меню МБОУ Толстомысенской СОШ №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Алена Сергеевна</cp:lastModifiedBy>
  <cp:lastPrinted>2017-08-31T02:17:15Z</cp:lastPrinted>
  <dcterms:created xsi:type="dcterms:W3CDTF">2017-07-07T04:09:33Z</dcterms:created>
  <dcterms:modified xsi:type="dcterms:W3CDTF">2017-09-21T03:27:07Z</dcterms:modified>
</cp:coreProperties>
</file>